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4750" windowHeight="17940"/>
  </bookViews>
  <sheets>
    <sheet name="布景" sheetId="1" r:id="rId1"/>
    <sheet name="Sheet1" sheetId="2" r:id="rId2"/>
  </sheets>
  <definedNames>
    <definedName name="_xlnm._FilterDatabase" localSheetId="0" hidden="1">布景!$A$3:$L$54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<sst xmlns="http://schemas.openxmlformats.org/spreadsheetml/2006/main" count="273" uniqueCount="158">
  <si>
    <t xml:space="preserve">舞美景具制作清单     </t>
  </si>
  <si>
    <t>序号</t>
  </si>
  <si>
    <t>名称</t>
  </si>
  <si>
    <t>类别</t>
  </si>
  <si>
    <t>图例</t>
  </si>
  <si>
    <t>尺寸/米</t>
  </si>
  <si>
    <t>制作要求</t>
  </si>
  <si>
    <t>单位</t>
  </si>
  <si>
    <t>数量</t>
  </si>
  <si>
    <t>单价</t>
  </si>
  <si>
    <t>金额</t>
  </si>
  <si>
    <t>长</t>
  </si>
  <si>
    <t>宽</t>
  </si>
  <si>
    <t>高</t>
  </si>
  <si>
    <t>附纱框架</t>
  </si>
  <si>
    <t>布景</t>
  </si>
  <si>
    <t>悬挂硬景，金属框架附纱幕</t>
  </si>
  <si>
    <t>组</t>
  </si>
  <si>
    <t>无纱框架</t>
  </si>
  <si>
    <t>悬挂硬景</t>
  </si>
  <si>
    <t>Z字型框架</t>
  </si>
  <si>
    <t>底部装轮，两侧3.5x4米，中间3x4米</t>
  </si>
  <si>
    <t>边幕</t>
  </si>
  <si>
    <t>软景，黑色</t>
  </si>
  <si>
    <t>件</t>
  </si>
  <si>
    <t>檐幕</t>
  </si>
  <si>
    <t>沙漠景片1</t>
  </si>
  <si>
    <t>纱幕+立体景片</t>
  </si>
  <si>
    <t>沙漠景片2</t>
  </si>
  <si>
    <t>纱幕</t>
  </si>
  <si>
    <t>附纱框架遮光景片</t>
  </si>
  <si>
    <t>黑色</t>
  </si>
  <si>
    <t>黑幕</t>
  </si>
  <si>
    <t>PVC幕</t>
  </si>
  <si>
    <t>左右遮挡景片</t>
  </si>
  <si>
    <t>滑轨24m，景片软硬结合</t>
  </si>
  <si>
    <t>上遮挡景片</t>
  </si>
  <si>
    <t>玫瑰镂空画幕</t>
  </si>
  <si>
    <t>飞天镂空幕</t>
  </si>
  <si>
    <t>黑底幕</t>
  </si>
  <si>
    <t>白底幕</t>
  </si>
  <si>
    <t>黑红渐变幕</t>
  </si>
  <si>
    <t>花瓣雪袋</t>
  </si>
  <si>
    <t>车台（沙漠）</t>
  </si>
  <si>
    <t>车台（玫瑰）1</t>
  </si>
  <si>
    <t>4.8m</t>
  </si>
  <si>
    <t>1.2m</t>
  </si>
  <si>
    <t>0.3m</t>
  </si>
  <si>
    <t>车台（玫瑰）2</t>
  </si>
  <si>
    <t>6m</t>
  </si>
  <si>
    <t>0.6m</t>
  </si>
  <si>
    <t>车台（玫瑰）3</t>
  </si>
  <si>
    <t>0.9m</t>
  </si>
  <si>
    <t>壁炉</t>
  </si>
  <si>
    <t>相框架</t>
  </si>
  <si>
    <t>面纱</t>
  </si>
  <si>
    <t>地毯</t>
  </si>
  <si>
    <t>单人沙发</t>
  </si>
  <si>
    <t>道具</t>
  </si>
  <si>
    <t>92cm</t>
  </si>
  <si>
    <t>87.5cm</t>
  </si>
  <si>
    <t>86cm</t>
  </si>
  <si>
    <t>双人沙发</t>
  </si>
  <si>
    <t>1.54m</t>
  </si>
  <si>
    <t>87cm</t>
  </si>
  <si>
    <t>黑白渐变地毯</t>
  </si>
  <si>
    <t>4m</t>
  </si>
  <si>
    <t>2m</t>
  </si>
  <si>
    <t>茶几</t>
  </si>
  <si>
    <t>1.3m</t>
  </si>
  <si>
    <t>80cm</t>
  </si>
  <si>
    <t>43cm</t>
  </si>
  <si>
    <t>衣架</t>
  </si>
  <si>
    <t>54cm（底部最宽）</t>
  </si>
  <si>
    <t>1.9m</t>
  </si>
  <si>
    <t>全家福相框</t>
  </si>
  <si>
    <t>45cm</t>
  </si>
  <si>
    <t>35cm</t>
  </si>
  <si>
    <t>大18寸内径相框</t>
  </si>
  <si>
    <t>4组椅子</t>
  </si>
  <si>
    <t>2.35m</t>
  </si>
  <si>
    <t>38.5cm</t>
  </si>
  <si>
    <t>可移动，4组，一组5个</t>
  </si>
  <si>
    <t>把</t>
  </si>
  <si>
    <t>讲台的脚踏（新增）</t>
  </si>
  <si>
    <t>2.4m</t>
  </si>
  <si>
    <t>30cm</t>
  </si>
  <si>
    <t>两边小台阶长30，高30，</t>
  </si>
  <si>
    <t>小圆桌</t>
  </si>
  <si>
    <t>60cm</t>
  </si>
  <si>
    <t>73cm</t>
  </si>
  <si>
    <t>（美式风格）双人小沙发</t>
  </si>
  <si>
    <t>123cm</t>
  </si>
  <si>
    <t>71cm</t>
  </si>
  <si>
    <t>放资料的小书桌（小书架）</t>
  </si>
  <si>
    <t>68cm</t>
  </si>
  <si>
    <t>高108cm</t>
  </si>
  <si>
    <t>资料箱桌子</t>
  </si>
  <si>
    <t>75cm</t>
  </si>
  <si>
    <t>52cm</t>
  </si>
  <si>
    <t>椅子（新增）</t>
  </si>
  <si>
    <t>41cm</t>
  </si>
  <si>
    <t>79cm</t>
  </si>
  <si>
    <t>欧式椅子</t>
  </si>
  <si>
    <t>51cm</t>
  </si>
  <si>
    <t>47cm</t>
  </si>
  <si>
    <t>1.04m</t>
  </si>
  <si>
    <t xml:space="preserve"> 茶桌</t>
  </si>
  <si>
    <t>120cm</t>
  </si>
  <si>
    <t>67cm</t>
  </si>
  <si>
    <t>沙发</t>
  </si>
  <si>
    <t>1.8m</t>
  </si>
  <si>
    <t>95cm</t>
  </si>
  <si>
    <t>美式衣架</t>
  </si>
  <si>
    <t>底部直径47cm</t>
  </si>
  <si>
    <t>1.77m</t>
  </si>
  <si>
    <t>老式木架黑板</t>
  </si>
  <si>
    <t>一组椅子</t>
  </si>
  <si>
    <t>“风墙”装置</t>
  </si>
  <si>
    <t>金属结构，安装约22台强力风扇</t>
  </si>
  <si>
    <t>纱框（Z字型框架）</t>
  </si>
  <si>
    <t>3.5×3.9,3.44×3.9,3.9×3.44,3.5×3.9,3.9×3.44,2.9×3.9,2.94×3.9,3×2.94,3.44×3.9,3.5×3.9,3.5×3.9,3.44×3.9,3.44×3.9,3.5×3.9</t>
  </si>
  <si>
    <t>蜡烛镂空幕</t>
  </si>
  <si>
    <t>带滑轨架子（21米滑轨）</t>
  </si>
  <si>
    <t>合计：</t>
  </si>
  <si>
    <t>李佩</t>
  </si>
  <si>
    <t>西南联大（真发全头套）</t>
  </si>
  <si>
    <t>归国前夕（手推波纹真发全头套）</t>
  </si>
  <si>
    <t>归国后（真发）</t>
  </si>
  <si>
    <t>赴美探芹（真发）</t>
  </si>
  <si>
    <t>李佩饰品</t>
  </si>
  <si>
    <t>百年梦圆（真发、白发全头套）</t>
  </si>
  <si>
    <t>郭永怀定制眼镜</t>
  </si>
  <si>
    <t>郭芹门帘、半批</t>
  </si>
  <si>
    <t>杨佳</t>
  </si>
  <si>
    <t>定制眼镜</t>
  </si>
  <si>
    <t>发件</t>
  </si>
  <si>
    <t>雷蒙</t>
  </si>
  <si>
    <t>胡子</t>
  </si>
  <si>
    <t>眼镜</t>
  </si>
  <si>
    <t>陈陈</t>
  </si>
  <si>
    <t>发箍头饰</t>
  </si>
  <si>
    <t>丁丁</t>
  </si>
  <si>
    <t>头饰</t>
  </si>
  <si>
    <t>老教师</t>
  </si>
  <si>
    <t>上下胡子</t>
  </si>
  <si>
    <t>王杨</t>
  </si>
  <si>
    <t>程旭强</t>
  </si>
  <si>
    <t>少年郭永怀</t>
  </si>
  <si>
    <t>少年李佩</t>
  </si>
  <si>
    <t>半批</t>
  </si>
  <si>
    <t>飞天</t>
  </si>
  <si>
    <t>水袖舞</t>
  </si>
  <si>
    <t>发髻头饰</t>
  </si>
  <si>
    <t>战士</t>
  </si>
  <si>
    <t>头套</t>
  </si>
  <si>
    <t>知识分子</t>
  </si>
  <si>
    <t>学生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</si>
</sst>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\¥#,##0.00;&quot;¥-&quot;#,##0.00"/>
  </numFmts>
  <fonts count="33">
    <font>
      <sz val="14"/>
      <color theme="1"/>
      <name val="微软雅黑"/>
      <charset val="134"/>
    </font>
    <font>
      <sz val="11"/>
      <color rgb="FF000000"/>
      <name val="宋体"/>
      <charset val="134"/>
      <scheme val="minor"/>
    </font>
    <font>
      <b/>
      <sz val="16"/>
      <name val="宋体"/>
      <charset val="134"/>
      <scheme val="minor"/>
    </font>
    <font>
      <sz val="10"/>
      <name val="微软雅黑"/>
      <charset val="134"/>
    </font>
    <font>
      <sz val="11"/>
      <name val="微软雅黑"/>
      <charset val="134"/>
    </font>
    <font>
      <sz val="11"/>
      <color theme="1"/>
      <name val="微软雅黑"/>
      <charset val="134"/>
    </font>
    <font>
      <b/>
      <sz val="11"/>
      <name val="微软雅黑"/>
      <charset val="134"/>
    </font>
    <font>
      <sz val="14"/>
      <name val="宋体"/>
      <charset val="134"/>
      <scheme val="minor"/>
    </font>
    <font>
      <sz val="14"/>
      <name val="微软雅黑"/>
      <charset val="134"/>
    </font>
    <font>
      <b/>
      <sz val="10"/>
      <name val="宋体"/>
      <charset val="134"/>
      <scheme val="minor"/>
    </font>
    <font>
      <sz val="11"/>
      <name val="宋体"/>
      <charset val="134"/>
      <scheme val="minor"/>
    </font>
    <font>
      <sz val="11"/>
      <color theme="1"/>
      <name val="宋体"/>
      <charset val="134"/>
      <scheme val="minor"/>
    </font>
    <font>
      <sz val="11"/>
      <color indexed="8"/>
      <name val="宋体"/>
      <charset val="134"/>
      <scheme val="minor"/>
    </font>
    <font>
      <b/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1" fillId="0" borderId="0" applyFont="0" applyFill="0" applyBorder="0" applyAlignment="0" applyProtection="0">
      <alignment vertical="center"/>
    </xf>
    <xf numFmtId="44" fontId="11" fillId="0" borderId="0" applyFont="0" applyFill="0" applyBorder="0" applyAlignment="0" applyProtection="0">
      <alignment vertical="center"/>
    </xf>
    <xf numFmtId="9" fontId="11" fillId="0" borderId="0" applyFont="0" applyFill="0" applyBorder="0" applyAlignment="0" applyProtection="0">
      <alignment vertical="center"/>
    </xf>
    <xf numFmtId="41" fontId="11" fillId="0" borderId="0" applyFont="0" applyFill="0" applyBorder="0" applyAlignment="0" applyProtection="0">
      <alignment vertical="center"/>
    </xf>
    <xf numFmtId="42" fontId="11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1" fillId="5" borderId="3" applyNumberFormat="0" applyFon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4" applyNumberFormat="0" applyFill="0" applyAlignment="0" applyProtection="0">
      <alignment vertical="center"/>
    </xf>
    <xf numFmtId="0" fontId="20" fillId="0" borderId="4" applyNumberFormat="0" applyFill="0" applyAlignment="0" applyProtection="0">
      <alignment vertical="center"/>
    </xf>
    <xf numFmtId="0" fontId="21" fillId="0" borderId="5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6" borderId="6" applyNumberFormat="0" applyAlignment="0" applyProtection="0">
      <alignment vertical="center"/>
    </xf>
    <xf numFmtId="0" fontId="23" fillId="7" borderId="7" applyNumberFormat="0" applyAlignment="0" applyProtection="0">
      <alignment vertical="center"/>
    </xf>
    <xf numFmtId="0" fontId="24" fillId="7" borderId="6" applyNumberFormat="0" applyAlignment="0" applyProtection="0">
      <alignment vertical="center"/>
    </xf>
    <xf numFmtId="0" fontId="25" fillId="8" borderId="8" applyNumberFormat="0" applyAlignment="0" applyProtection="0">
      <alignment vertical="center"/>
    </xf>
    <xf numFmtId="0" fontId="26" fillId="0" borderId="9" applyNumberFormat="0" applyFill="0" applyAlignment="0" applyProtection="0">
      <alignment vertical="center"/>
    </xf>
    <xf numFmtId="0" fontId="27" fillId="0" borderId="10" applyNumberFormat="0" applyFill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31" fillId="12" borderId="0" applyNumberFormat="0" applyBorder="0" applyAlignment="0" applyProtection="0">
      <alignment vertical="center"/>
    </xf>
    <xf numFmtId="0" fontId="32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1" fillId="15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2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1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2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4" borderId="0" applyNumberFormat="0" applyBorder="0" applyAlignment="0" applyProtection="0">
      <alignment vertical="center"/>
    </xf>
    <xf numFmtId="0" fontId="32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32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1" fillId="31" borderId="0" applyNumberFormat="0" applyBorder="0" applyAlignment="0" applyProtection="0">
      <alignment vertical="center"/>
    </xf>
    <xf numFmtId="0" fontId="31" fillId="32" borderId="0" applyNumberFormat="0" applyBorder="0" applyAlignment="0" applyProtection="0">
      <alignment vertical="center"/>
    </xf>
    <xf numFmtId="0" fontId="32" fillId="33" borderId="0" applyNumberFormat="0" applyBorder="0" applyAlignment="0" applyProtection="0">
      <alignment vertical="center"/>
    </xf>
    <xf numFmtId="0" fontId="32" fillId="34" borderId="0" applyNumberFormat="0" applyBorder="0" applyAlignment="0" applyProtection="0">
      <alignment vertical="center"/>
    </xf>
    <xf numFmtId="0" fontId="31" fillId="35" borderId="0" applyNumberFormat="0" applyBorder="0" applyAlignment="0" applyProtection="0">
      <alignment vertical="center"/>
    </xf>
  </cellStyleXfs>
  <cellXfs count="45">
    <xf numFmtId="0" fontId="0" fillId="0" borderId="0" xfId="0">
      <alignment vertical="center"/>
    </xf>
    <xf numFmtId="0" fontId="1" fillId="2" borderId="1" xfId="0" applyFont="1" applyFill="1" applyBorder="1" applyAlignment="1">
      <alignment vertical="center" wrapText="1"/>
    </xf>
    <xf numFmtId="0" fontId="1" fillId="3" borderId="1" xfId="0" applyFont="1" applyFill="1" applyBorder="1" applyAlignment="1">
      <alignment vertical="center" wrapText="1"/>
    </xf>
    <xf numFmtId="0" fontId="1" fillId="0" borderId="1" xfId="0" applyFont="1" applyFill="1" applyBorder="1" applyAlignment="1">
      <alignment vertical="center" wrapText="1"/>
    </xf>
    <xf numFmtId="0" fontId="1" fillId="4" borderId="1" xfId="0" applyFont="1" applyFill="1" applyBorder="1" applyAlignment="1">
      <alignment vertical="center" wrapText="1"/>
    </xf>
    <xf numFmtId="0" fontId="2" fillId="0" borderId="0" xfId="0" applyFont="1" applyFill="1">
      <alignment vertical="center"/>
    </xf>
    <xf numFmtId="0" fontId="3" fillId="0" borderId="0" xfId="0" applyFont="1" applyFill="1">
      <alignment vertical="center"/>
    </xf>
    <xf numFmtId="0" fontId="4" fillId="0" borderId="0" xfId="0" applyFont="1" applyFill="1">
      <alignment vertical="center"/>
    </xf>
    <xf numFmtId="0" fontId="5" fillId="0" borderId="0" xfId="0" applyFont="1">
      <alignment vertical="center"/>
    </xf>
    <xf numFmtId="0" fontId="6" fillId="0" borderId="0" xfId="0" applyFont="1" applyFill="1">
      <alignment vertical="center"/>
    </xf>
    <xf numFmtId="0" fontId="7" fillId="0" borderId="0" xfId="0" applyFont="1" applyFill="1">
      <alignment vertical="center"/>
    </xf>
    <xf numFmtId="0" fontId="7" fillId="0" borderId="0" xfId="0" applyFont="1" applyFill="1" applyAlignment="1">
      <alignment horizontal="center" vertical="center"/>
    </xf>
    <xf numFmtId="0" fontId="8" fillId="0" borderId="0" xfId="0" applyFont="1" applyFill="1">
      <alignment vertical="center"/>
    </xf>
    <xf numFmtId="49" fontId="2" fillId="0" borderId="0" xfId="0" applyNumberFormat="1" applyFont="1" applyFill="1" applyBorder="1" applyAlignment="1">
      <alignment horizontal="center" vertical="center" wrapText="1"/>
    </xf>
    <xf numFmtId="49" fontId="9" fillId="0" borderId="1" xfId="0" applyNumberFormat="1" applyFont="1" applyFill="1" applyBorder="1" applyAlignment="1">
      <alignment horizontal="center" vertical="center" wrapText="1"/>
    </xf>
    <xf numFmtId="49" fontId="9" fillId="0" borderId="1" xfId="0" applyNumberFormat="1" applyFont="1" applyFill="1" applyBorder="1" applyAlignment="1">
      <alignment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49" fontId="10" fillId="0" borderId="2" xfId="0" applyNumberFormat="1" applyFont="1" applyFill="1" applyBorder="1" applyAlignment="1">
      <alignment vertical="center" wrapText="1"/>
    </xf>
    <xf numFmtId="49" fontId="10" fillId="0" borderId="1" xfId="0" applyNumberFormat="1" applyFont="1" applyFill="1" applyBorder="1" applyAlignment="1">
      <alignment horizontal="center" vertical="center" wrapText="1"/>
    </xf>
    <xf numFmtId="176" fontId="10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right" vertical="center" wrapText="1"/>
    </xf>
    <xf numFmtId="0" fontId="11" fillId="0" borderId="1" xfId="0" applyFont="1" applyFill="1" applyBorder="1" applyAlignment="1">
      <alignment horizontal="center" vertical="center"/>
    </xf>
    <xf numFmtId="0" fontId="10" fillId="0" borderId="0" xfId="0" applyFont="1" applyFill="1" applyAlignment="1">
      <alignment horizontal="center" vertical="center" wrapText="1"/>
    </xf>
    <xf numFmtId="0" fontId="10" fillId="0" borderId="0" xfId="0" applyFont="1" applyFill="1">
      <alignment vertical="center"/>
    </xf>
    <xf numFmtId="0" fontId="11" fillId="0" borderId="1" xfId="0" applyFont="1" applyFill="1" applyBorder="1" applyAlignment="1">
      <alignment horizontal="center" vertical="center" wrapText="1"/>
    </xf>
    <xf numFmtId="0" fontId="10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>
      <alignment vertical="center"/>
    </xf>
    <xf numFmtId="49" fontId="10" fillId="0" borderId="2" xfId="0" applyNumberFormat="1" applyFont="1" applyFill="1" applyBorder="1" applyAlignment="1">
      <alignment vertical="center" wrapText="1"/>
    </xf>
    <xf numFmtId="0" fontId="10" fillId="0" borderId="2" xfId="0" applyFont="1" applyFill="1" applyBorder="1" applyAlignment="1">
      <alignment vertical="center" wrapText="1"/>
    </xf>
    <xf numFmtId="0" fontId="10" fillId="0" borderId="2" xfId="0" applyNumberFormat="1" applyFont="1" applyFill="1" applyBorder="1" applyAlignment="1">
      <alignment vertical="center" wrapText="1"/>
    </xf>
    <xf numFmtId="0" fontId="10" fillId="0" borderId="1" xfId="0" applyFont="1" applyFill="1" applyBorder="1" applyAlignment="1">
      <alignment vertical="center" wrapText="1"/>
    </xf>
    <xf numFmtId="0" fontId="10" fillId="0" borderId="1" xfId="0" applyNumberFormat="1" applyFont="1" applyFill="1" applyBorder="1" applyAlignment="1">
      <alignment vertical="center" wrapText="1"/>
    </xf>
    <xf numFmtId="0" fontId="10" fillId="0" borderId="1" xfId="0" applyNumberFormat="1" applyFont="1" applyFill="1" applyBorder="1" applyAlignment="1">
      <alignment vertical="center" wrapText="1"/>
    </xf>
    <xf numFmtId="0" fontId="10" fillId="0" borderId="1" xfId="0" applyFont="1" applyFill="1" applyBorder="1" applyAlignment="1">
      <alignment vertical="center" wrapText="1"/>
    </xf>
    <xf numFmtId="0" fontId="11" fillId="0" borderId="1" xfId="0" applyFont="1" applyFill="1" applyBorder="1">
      <alignment vertical="center"/>
    </xf>
    <xf numFmtId="0" fontId="12" fillId="0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right" vertical="center"/>
    </xf>
    <xf numFmtId="0" fontId="11" fillId="0" borderId="0" xfId="0" applyFont="1" applyFill="1">
      <alignment vertical="center"/>
    </xf>
    <xf numFmtId="0" fontId="10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vertical="center"/>
    </xf>
    <xf numFmtId="0" fontId="11" fillId="0" borderId="0" xfId="0" applyFont="1" applyFill="1" applyAlignment="1">
      <alignment horizontal="center" vertical="center"/>
    </xf>
    <xf numFmtId="0" fontId="10" fillId="0" borderId="0" xfId="0" applyFont="1" applyFill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5" Type="http://schemas.openxmlformats.org/officeDocument/2006/relationships/image" Target="../media/image45.pn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jpe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18415</xdr:colOff>
      <xdr:row>4</xdr:row>
      <xdr:rowOff>25400</xdr:rowOff>
    </xdr:from>
    <xdr:to>
      <xdr:col>3</xdr:col>
      <xdr:colOff>1673225</xdr:colOff>
      <xdr:row>4</xdr:row>
      <xdr:rowOff>1046480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47825" y="1689100"/>
          <a:ext cx="1654810" cy="1021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40640</xdr:colOff>
      <xdr:row>3</xdr:row>
      <xdr:rowOff>9525</xdr:rowOff>
    </xdr:from>
    <xdr:to>
      <xdr:col>3</xdr:col>
      <xdr:colOff>1656080</xdr:colOff>
      <xdr:row>3</xdr:row>
      <xdr:rowOff>988695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70050" y="644525"/>
          <a:ext cx="1615440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41275</xdr:colOff>
      <xdr:row>6</xdr:row>
      <xdr:rowOff>12700</xdr:rowOff>
    </xdr:from>
    <xdr:to>
      <xdr:col>3</xdr:col>
      <xdr:colOff>1675765</xdr:colOff>
      <xdr:row>7</xdr:row>
      <xdr:rowOff>511968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70685" y="3810000"/>
          <a:ext cx="1634490" cy="1021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8</xdr:row>
      <xdr:rowOff>17145</xdr:rowOff>
    </xdr:from>
    <xdr:to>
      <xdr:col>3</xdr:col>
      <xdr:colOff>1682750</xdr:colOff>
      <xdr:row>8</xdr:row>
      <xdr:rowOff>614680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57350" y="4858385"/>
          <a:ext cx="1654810" cy="597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56515</xdr:colOff>
      <xdr:row>10</xdr:row>
      <xdr:rowOff>33655</xdr:rowOff>
    </xdr:from>
    <xdr:to>
      <xdr:col>3</xdr:col>
      <xdr:colOff>1664335</xdr:colOff>
      <xdr:row>10</xdr:row>
      <xdr:rowOff>1007745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85925" y="6170295"/>
          <a:ext cx="16078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15240</xdr:colOff>
      <xdr:row>11</xdr:row>
      <xdr:rowOff>48895</xdr:rowOff>
    </xdr:from>
    <xdr:to>
      <xdr:col>3</xdr:col>
      <xdr:colOff>1693545</xdr:colOff>
      <xdr:row>11</xdr:row>
      <xdr:rowOff>720725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44650" y="7252335"/>
          <a:ext cx="1678305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13</xdr:row>
      <xdr:rowOff>20955</xdr:rowOff>
    </xdr:from>
    <xdr:to>
      <xdr:col>3</xdr:col>
      <xdr:colOff>1674495</xdr:colOff>
      <xdr:row>13</xdr:row>
      <xdr:rowOff>800735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57350" y="8227695"/>
          <a:ext cx="1646555" cy="779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45085</xdr:colOff>
      <xdr:row>14</xdr:row>
      <xdr:rowOff>35560</xdr:rowOff>
    </xdr:from>
    <xdr:to>
      <xdr:col>3</xdr:col>
      <xdr:colOff>1683385</xdr:colOff>
      <xdr:row>14</xdr:row>
      <xdr:rowOff>768350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674495" y="9080500"/>
          <a:ext cx="1638300" cy="732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</xdr:colOff>
      <xdr:row>15</xdr:row>
      <xdr:rowOff>27940</xdr:rowOff>
    </xdr:from>
    <xdr:to>
      <xdr:col>3</xdr:col>
      <xdr:colOff>1683385</xdr:colOff>
      <xdr:row>15</xdr:row>
      <xdr:rowOff>701040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45920" y="9872980"/>
          <a:ext cx="1666875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18415</xdr:colOff>
      <xdr:row>16</xdr:row>
      <xdr:rowOff>17780</xdr:rowOff>
    </xdr:from>
    <xdr:to>
      <xdr:col>3</xdr:col>
      <xdr:colOff>1701800</xdr:colOff>
      <xdr:row>16</xdr:row>
      <xdr:rowOff>767715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47825" y="10598785"/>
          <a:ext cx="1683385" cy="749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17</xdr:row>
      <xdr:rowOff>15875</xdr:rowOff>
    </xdr:from>
    <xdr:to>
      <xdr:col>3</xdr:col>
      <xdr:colOff>1679575</xdr:colOff>
      <xdr:row>17</xdr:row>
      <xdr:rowOff>768350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638300" y="11396980"/>
          <a:ext cx="1670685" cy="752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46355</xdr:colOff>
      <xdr:row>18</xdr:row>
      <xdr:rowOff>53340</xdr:rowOff>
    </xdr:from>
    <xdr:to>
      <xdr:col>3</xdr:col>
      <xdr:colOff>1698625</xdr:colOff>
      <xdr:row>18</xdr:row>
      <xdr:rowOff>786130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675765" y="12223115"/>
          <a:ext cx="1652270" cy="732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19685</xdr:colOff>
      <xdr:row>19</xdr:row>
      <xdr:rowOff>22860</xdr:rowOff>
    </xdr:from>
    <xdr:to>
      <xdr:col>3</xdr:col>
      <xdr:colOff>1689735</xdr:colOff>
      <xdr:row>19</xdr:row>
      <xdr:rowOff>699135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649095" y="13019405"/>
          <a:ext cx="1670050" cy="67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29210</xdr:colOff>
      <xdr:row>20</xdr:row>
      <xdr:rowOff>38100</xdr:rowOff>
    </xdr:from>
    <xdr:to>
      <xdr:col>3</xdr:col>
      <xdr:colOff>1695450</xdr:colOff>
      <xdr:row>20</xdr:row>
      <xdr:rowOff>407035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658620" y="13758545"/>
          <a:ext cx="1666240" cy="368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64770</xdr:colOff>
      <xdr:row>21</xdr:row>
      <xdr:rowOff>43815</xdr:rowOff>
    </xdr:from>
    <xdr:to>
      <xdr:col>3</xdr:col>
      <xdr:colOff>1685925</xdr:colOff>
      <xdr:row>21</xdr:row>
      <xdr:rowOff>1209675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694180" y="14271625"/>
          <a:ext cx="1621155" cy="1165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65405</xdr:colOff>
      <xdr:row>22</xdr:row>
      <xdr:rowOff>56515</xdr:rowOff>
    </xdr:from>
    <xdr:to>
      <xdr:col>3</xdr:col>
      <xdr:colOff>1663700</xdr:colOff>
      <xdr:row>24</xdr:row>
      <xdr:rowOff>584200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694815" y="15541625"/>
          <a:ext cx="159829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28</xdr:row>
      <xdr:rowOff>10160</xdr:rowOff>
    </xdr:from>
    <xdr:to>
      <xdr:col>3</xdr:col>
      <xdr:colOff>1688465</xdr:colOff>
      <xdr:row>28</xdr:row>
      <xdr:rowOff>1206500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676400" y="19748500"/>
          <a:ext cx="1641475" cy="1196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5</xdr:row>
      <xdr:rowOff>42545</xdr:rowOff>
    </xdr:from>
    <xdr:to>
      <xdr:col>3</xdr:col>
      <xdr:colOff>1245235</xdr:colOff>
      <xdr:row>5</xdr:row>
      <xdr:rowOff>770890</xdr:rowOff>
    </xdr:to>
    <xdr:pic>
      <xdr:nvPicPr>
        <xdr:cNvPr id="22" name="图片 2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845310" y="2773045"/>
          <a:ext cx="1029335" cy="728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299085</xdr:colOff>
      <xdr:row>9</xdr:row>
      <xdr:rowOff>21590</xdr:rowOff>
    </xdr:from>
    <xdr:to>
      <xdr:col>3</xdr:col>
      <xdr:colOff>1504950</xdr:colOff>
      <xdr:row>9</xdr:row>
      <xdr:rowOff>552450</xdr:rowOff>
    </xdr:to>
    <xdr:pic>
      <xdr:nvPicPr>
        <xdr:cNvPr id="23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928495" y="5510530"/>
          <a:ext cx="1205865" cy="53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671195</xdr:colOff>
      <xdr:row>27</xdr:row>
      <xdr:rowOff>1270</xdr:rowOff>
    </xdr:from>
    <xdr:to>
      <xdr:col>3</xdr:col>
      <xdr:colOff>1150620</xdr:colOff>
      <xdr:row>27</xdr:row>
      <xdr:rowOff>695325</xdr:rowOff>
    </xdr:to>
    <xdr:pic>
      <xdr:nvPicPr>
        <xdr:cNvPr id="24" name="图片 23" descr="李佩面幕喷绘宽2.5米高3.6米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300605" y="19003645"/>
          <a:ext cx="479425" cy="694055"/>
        </a:xfrm>
        <a:prstGeom prst="rect">
          <a:avLst/>
        </a:prstGeom>
      </xdr:spPr>
    </xdr:pic>
    <xdr:clientData/>
  </xdr:twoCellAnchor>
  <xdr:twoCellAnchor editAs="oneCell">
    <xdr:from>
      <xdr:col>3</xdr:col>
      <xdr:colOff>445135</xdr:colOff>
      <xdr:row>25</xdr:row>
      <xdr:rowOff>69850</xdr:rowOff>
    </xdr:from>
    <xdr:to>
      <xdr:col>3</xdr:col>
      <xdr:colOff>1080135</xdr:colOff>
      <xdr:row>25</xdr:row>
      <xdr:rowOff>699770</xdr:rowOff>
    </xdr:to>
    <xdr:pic>
      <xdr:nvPicPr>
        <xdr:cNvPr id="32" name="图片 31"/>
        <xdr:cNvPicPr>
          <a:picLocks noChangeAspect="1"/>
        </xdr:cNvPicPr>
      </xdr:nvPicPr>
      <xdr:blipFill>
        <a:blip r:embed="rId21"/>
        <a:srcRect l="9853" t="20015" r="14660" b="8988"/>
        <a:stretch>
          <a:fillRect/>
        </a:stretch>
      </xdr:blipFill>
      <xdr:spPr>
        <a:xfrm>
          <a:off x="2074545" y="17498060"/>
          <a:ext cx="635000" cy="629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563880</xdr:colOff>
      <xdr:row>26</xdr:row>
      <xdr:rowOff>81915</xdr:rowOff>
    </xdr:from>
    <xdr:to>
      <xdr:col>3</xdr:col>
      <xdr:colOff>884555</xdr:colOff>
      <xdr:row>26</xdr:row>
      <xdr:rowOff>767715</xdr:rowOff>
    </xdr:to>
    <xdr:pic>
      <xdr:nvPicPr>
        <xdr:cNvPr id="33" name="图片 3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193290" y="18272125"/>
          <a:ext cx="320675" cy="685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574040</xdr:colOff>
      <xdr:row>33</xdr:row>
      <xdr:rowOff>6985</xdr:rowOff>
    </xdr:from>
    <xdr:to>
      <xdr:col>3</xdr:col>
      <xdr:colOff>1335405</xdr:colOff>
      <xdr:row>33</xdr:row>
      <xdr:rowOff>1743710</xdr:rowOff>
    </xdr:to>
    <xdr:pic>
      <xdr:nvPicPr>
        <xdr:cNvPr id="25" name="图片 24" descr="0f79006910d871911237d57f4754a14"/>
        <xdr:cNvPicPr>
          <a:picLocks noChangeAspect="1"/>
        </xdr:cNvPicPr>
      </xdr:nvPicPr>
      <xdr:blipFill>
        <a:blip r:embed="rId23"/>
        <a:srcRect l="19767" r="23594" b="3211"/>
        <a:stretch>
          <a:fillRect/>
        </a:stretch>
      </xdr:blipFill>
      <xdr:spPr>
        <a:xfrm>
          <a:off x="2203450" y="26095325"/>
          <a:ext cx="761365" cy="1736725"/>
        </a:xfrm>
        <a:prstGeom prst="rect">
          <a:avLst/>
        </a:prstGeom>
      </xdr:spPr>
    </xdr:pic>
    <xdr:clientData/>
  </xdr:twoCellAnchor>
  <xdr:twoCellAnchor editAs="oneCell">
    <xdr:from>
      <xdr:col>3</xdr:col>
      <xdr:colOff>203835</xdr:colOff>
      <xdr:row>34</xdr:row>
      <xdr:rowOff>50165</xdr:rowOff>
    </xdr:from>
    <xdr:to>
      <xdr:col>3</xdr:col>
      <xdr:colOff>1670685</xdr:colOff>
      <xdr:row>34</xdr:row>
      <xdr:rowOff>1393825</xdr:rowOff>
    </xdr:to>
    <xdr:pic>
      <xdr:nvPicPr>
        <xdr:cNvPr id="26" name="图片 25"/>
        <xdr:cNvPicPr>
          <a:picLocks noChangeAspect="1"/>
        </xdr:cNvPicPr>
      </xdr:nvPicPr>
      <xdr:blipFill>
        <a:blip r:embed="rId24"/>
        <a:srcRect l="6854" t="9892" r="4707" b="9106"/>
        <a:stretch>
          <a:fillRect/>
        </a:stretch>
      </xdr:blipFill>
      <xdr:spPr>
        <a:xfrm>
          <a:off x="1833245" y="27967305"/>
          <a:ext cx="1466850" cy="1343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48895</xdr:colOff>
      <xdr:row>35</xdr:row>
      <xdr:rowOff>76835</xdr:rowOff>
    </xdr:from>
    <xdr:to>
      <xdr:col>3</xdr:col>
      <xdr:colOff>2066290</xdr:colOff>
      <xdr:row>35</xdr:row>
      <xdr:rowOff>685800</xdr:rowOff>
    </xdr:to>
    <xdr:pic>
      <xdr:nvPicPr>
        <xdr:cNvPr id="27" name="图片 26" descr="1e2af998bb3c04930fef625fd33027e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678305" y="29453840"/>
          <a:ext cx="2017395" cy="60896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29</xdr:row>
      <xdr:rowOff>144145</xdr:rowOff>
    </xdr:from>
    <xdr:to>
      <xdr:col>3</xdr:col>
      <xdr:colOff>2035175</xdr:colOff>
      <xdr:row>29</xdr:row>
      <xdr:rowOff>1584325</xdr:rowOff>
    </xdr:to>
    <xdr:pic>
      <xdr:nvPicPr>
        <xdr:cNvPr id="28" name="图片 27" descr="859aa83ebe89efe7740506d284294c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743710" y="21113750"/>
          <a:ext cx="1920875" cy="1440180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30</xdr:row>
      <xdr:rowOff>92075</xdr:rowOff>
    </xdr:from>
    <xdr:to>
      <xdr:col>3</xdr:col>
      <xdr:colOff>2018030</xdr:colOff>
      <xdr:row>30</xdr:row>
      <xdr:rowOff>1481455</xdr:rowOff>
    </xdr:to>
    <xdr:pic>
      <xdr:nvPicPr>
        <xdr:cNvPr id="29" name="图片 28" descr="b7d597e1138c84826b981d10bceeb5d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793875" y="22712045"/>
          <a:ext cx="1853565" cy="1389380"/>
        </a:xfrm>
        <a:prstGeom prst="rect">
          <a:avLst/>
        </a:prstGeom>
      </xdr:spPr>
    </xdr:pic>
    <xdr:clientData/>
  </xdr:twoCellAnchor>
  <xdr:twoCellAnchor editAs="oneCell">
    <xdr:from>
      <xdr:col>3</xdr:col>
      <xdr:colOff>212090</xdr:colOff>
      <xdr:row>37</xdr:row>
      <xdr:rowOff>72390</xdr:rowOff>
    </xdr:from>
    <xdr:to>
      <xdr:col>3</xdr:col>
      <xdr:colOff>1861185</xdr:colOff>
      <xdr:row>37</xdr:row>
      <xdr:rowOff>1804035</xdr:rowOff>
    </xdr:to>
    <xdr:pic>
      <xdr:nvPicPr>
        <xdr:cNvPr id="30" name="图片 29"/>
        <xdr:cNvPicPr>
          <a:picLocks noChangeAspect="1"/>
        </xdr:cNvPicPr>
      </xdr:nvPicPr>
      <xdr:blipFill>
        <a:blip r:embed="rId28"/>
        <a:srcRect l="9638" t="32405" r="8261" b="8961"/>
        <a:stretch>
          <a:fillRect/>
        </a:stretch>
      </xdr:blipFill>
      <xdr:spPr>
        <a:xfrm>
          <a:off x="1841500" y="31316295"/>
          <a:ext cx="1649095" cy="1731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121285</xdr:colOff>
      <xdr:row>36</xdr:row>
      <xdr:rowOff>70485</xdr:rowOff>
    </xdr:from>
    <xdr:to>
      <xdr:col>3</xdr:col>
      <xdr:colOff>2048510</xdr:colOff>
      <xdr:row>36</xdr:row>
      <xdr:rowOff>1041400</xdr:rowOff>
    </xdr:to>
    <xdr:pic>
      <xdr:nvPicPr>
        <xdr:cNvPr id="31" name="图片 30"/>
        <xdr:cNvPicPr>
          <a:picLocks noChangeAspect="1"/>
        </xdr:cNvPicPr>
      </xdr:nvPicPr>
      <xdr:blipFill>
        <a:blip r:embed="rId29"/>
        <a:srcRect t="24859" b="24670"/>
        <a:stretch>
          <a:fillRect/>
        </a:stretch>
      </xdr:blipFill>
      <xdr:spPr>
        <a:xfrm>
          <a:off x="1750695" y="30209490"/>
          <a:ext cx="1927225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313055</xdr:colOff>
      <xdr:row>43</xdr:row>
      <xdr:rowOff>34290</xdr:rowOff>
    </xdr:from>
    <xdr:to>
      <xdr:col>3</xdr:col>
      <xdr:colOff>1635760</xdr:colOff>
      <xdr:row>43</xdr:row>
      <xdr:rowOff>1351915</xdr:rowOff>
    </xdr:to>
    <xdr:pic>
      <xdr:nvPicPr>
        <xdr:cNvPr id="34" name="图片 33"/>
        <xdr:cNvPicPr>
          <a:picLocks noChangeAspect="1"/>
        </xdr:cNvPicPr>
      </xdr:nvPicPr>
      <xdr:blipFill>
        <a:blip r:embed="rId30"/>
        <a:srcRect l="725" t="22712" r="483" b="31808"/>
        <a:stretch>
          <a:fillRect/>
        </a:stretch>
      </xdr:blipFill>
      <xdr:spPr>
        <a:xfrm>
          <a:off x="1942465" y="41974135"/>
          <a:ext cx="1322705" cy="1317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321945</xdr:colOff>
      <xdr:row>45</xdr:row>
      <xdr:rowOff>56515</xdr:rowOff>
    </xdr:from>
    <xdr:to>
      <xdr:col>3</xdr:col>
      <xdr:colOff>1770380</xdr:colOff>
      <xdr:row>45</xdr:row>
      <xdr:rowOff>1990090</xdr:rowOff>
    </xdr:to>
    <xdr:pic>
      <xdr:nvPicPr>
        <xdr:cNvPr id="35" name="图片 34" descr="fe34902bc6c02575ee13aba557a78b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951355" y="44994830"/>
          <a:ext cx="1448435" cy="1933575"/>
        </a:xfrm>
        <a:prstGeom prst="rect">
          <a:avLst/>
        </a:prstGeom>
      </xdr:spPr>
    </xdr:pic>
    <xdr:clientData/>
  </xdr:twoCellAnchor>
  <xdr:twoCellAnchor editAs="oneCell">
    <xdr:from>
      <xdr:col>3</xdr:col>
      <xdr:colOff>223520</xdr:colOff>
      <xdr:row>42</xdr:row>
      <xdr:rowOff>59055</xdr:rowOff>
    </xdr:from>
    <xdr:to>
      <xdr:col>3</xdr:col>
      <xdr:colOff>1774825</xdr:colOff>
      <xdr:row>42</xdr:row>
      <xdr:rowOff>1610360</xdr:rowOff>
    </xdr:to>
    <xdr:pic>
      <xdr:nvPicPr>
        <xdr:cNvPr id="36" name="图片 35" descr="fe33d3ca473a2bad23db903462f25df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852930" y="40372030"/>
          <a:ext cx="1551305" cy="15513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32</xdr:row>
      <xdr:rowOff>84455</xdr:rowOff>
    </xdr:from>
    <xdr:to>
      <xdr:col>3</xdr:col>
      <xdr:colOff>1966595</xdr:colOff>
      <xdr:row>32</xdr:row>
      <xdr:rowOff>1621155</xdr:rowOff>
    </xdr:to>
    <xdr:pic>
      <xdr:nvPicPr>
        <xdr:cNvPr id="37" name="图片 36" descr="4da7d0405cce23ebd41777cd3097085"/>
        <xdr:cNvPicPr>
          <a:picLocks noChangeAspect="1"/>
        </xdr:cNvPicPr>
      </xdr:nvPicPr>
      <xdr:blipFill>
        <a:blip r:embed="rId33"/>
        <a:srcRect t="14566" b="23854"/>
        <a:stretch>
          <a:fillRect/>
        </a:stretch>
      </xdr:blipFill>
      <xdr:spPr>
        <a:xfrm>
          <a:off x="1724660" y="24469725"/>
          <a:ext cx="1871345" cy="1536700"/>
        </a:xfrm>
        <a:prstGeom prst="rect">
          <a:avLst/>
        </a:prstGeom>
      </xdr:spPr>
    </xdr:pic>
    <xdr:clientData/>
  </xdr:twoCellAnchor>
  <xdr:twoCellAnchor editAs="oneCell">
    <xdr:from>
      <xdr:col>3</xdr:col>
      <xdr:colOff>67945</xdr:colOff>
      <xdr:row>38</xdr:row>
      <xdr:rowOff>257175</xdr:rowOff>
    </xdr:from>
    <xdr:to>
      <xdr:col>3</xdr:col>
      <xdr:colOff>1713230</xdr:colOff>
      <xdr:row>38</xdr:row>
      <xdr:rowOff>1869440</xdr:rowOff>
    </xdr:to>
    <xdr:pic>
      <xdr:nvPicPr>
        <xdr:cNvPr id="38" name="图片 37" descr="7b7333e38b260ba65049b0900ef25f1"/>
        <xdr:cNvPicPr>
          <a:picLocks noChangeAspect="1"/>
        </xdr:cNvPicPr>
      </xdr:nvPicPr>
      <xdr:blipFill>
        <a:blip r:embed="rId34"/>
        <a:srcRect t="27462" b="27285"/>
        <a:stretch>
          <a:fillRect/>
        </a:stretch>
      </xdr:blipFill>
      <xdr:spPr>
        <a:xfrm>
          <a:off x="1697355" y="33367980"/>
          <a:ext cx="1645285" cy="161226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38</xdr:row>
      <xdr:rowOff>81280</xdr:rowOff>
    </xdr:from>
    <xdr:to>
      <xdr:col>3</xdr:col>
      <xdr:colOff>1736090</xdr:colOff>
      <xdr:row>38</xdr:row>
      <xdr:rowOff>1734185</xdr:rowOff>
    </xdr:to>
    <xdr:pic>
      <xdr:nvPicPr>
        <xdr:cNvPr id="39" name="图片 38" descr="a560be0a82469c95d2af64cb4b52959"/>
        <xdr:cNvPicPr>
          <a:picLocks noChangeAspect="1"/>
        </xdr:cNvPicPr>
      </xdr:nvPicPr>
      <xdr:blipFill>
        <a:blip r:embed="rId35"/>
        <a:srcRect t="27210" b="27336"/>
        <a:stretch>
          <a:fillRect/>
        </a:stretch>
      </xdr:blipFill>
      <xdr:spPr>
        <a:xfrm>
          <a:off x="1688465" y="33192085"/>
          <a:ext cx="1677035" cy="1652905"/>
        </a:xfrm>
        <a:prstGeom prst="rect">
          <a:avLst/>
        </a:prstGeom>
      </xdr:spPr>
    </xdr:pic>
    <xdr:clientData/>
  </xdr:twoCellAnchor>
  <xdr:twoCellAnchor editAs="oneCell">
    <xdr:from>
      <xdr:col>3</xdr:col>
      <xdr:colOff>118745</xdr:colOff>
      <xdr:row>39</xdr:row>
      <xdr:rowOff>59055</xdr:rowOff>
    </xdr:from>
    <xdr:to>
      <xdr:col>3</xdr:col>
      <xdr:colOff>2040255</xdr:colOff>
      <xdr:row>39</xdr:row>
      <xdr:rowOff>1967230</xdr:rowOff>
    </xdr:to>
    <xdr:pic>
      <xdr:nvPicPr>
        <xdr:cNvPr id="40" name="图片 39"/>
        <xdr:cNvPicPr>
          <a:picLocks noChangeAspect="1"/>
        </xdr:cNvPicPr>
      </xdr:nvPicPr>
      <xdr:blipFill>
        <a:blip r:embed="rId36"/>
        <a:srcRect t="27121" b="27065"/>
        <a:stretch>
          <a:fillRect/>
        </a:stretch>
      </xdr:blipFill>
      <xdr:spPr>
        <a:xfrm>
          <a:off x="1748155" y="35101530"/>
          <a:ext cx="1921510" cy="1908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40</xdr:row>
      <xdr:rowOff>69850</xdr:rowOff>
    </xdr:from>
    <xdr:to>
      <xdr:col>3</xdr:col>
      <xdr:colOff>1927225</xdr:colOff>
      <xdr:row>40</xdr:row>
      <xdr:rowOff>1205865</xdr:rowOff>
    </xdr:to>
    <xdr:pic>
      <xdr:nvPicPr>
        <xdr:cNvPr id="41" name="图片 40"/>
        <xdr:cNvPicPr>
          <a:picLocks noChangeAspect="1"/>
        </xdr:cNvPicPr>
      </xdr:nvPicPr>
      <xdr:blipFill>
        <a:blip r:embed="rId37"/>
        <a:srcRect l="4356" t="16978" b="5019"/>
        <a:stretch>
          <a:fillRect/>
        </a:stretch>
      </xdr:blipFill>
      <xdr:spPr>
        <a:xfrm>
          <a:off x="1704340" y="37143690"/>
          <a:ext cx="1852295" cy="1136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59690</xdr:colOff>
      <xdr:row>44</xdr:row>
      <xdr:rowOff>51435</xdr:rowOff>
    </xdr:from>
    <xdr:to>
      <xdr:col>4</xdr:col>
      <xdr:colOff>0</xdr:colOff>
      <xdr:row>44</xdr:row>
      <xdr:rowOff>1533525</xdr:rowOff>
    </xdr:to>
    <xdr:pic>
      <xdr:nvPicPr>
        <xdr:cNvPr id="42" name="图片 4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689100" y="43400980"/>
          <a:ext cx="2018665" cy="1482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109220</xdr:colOff>
      <xdr:row>41</xdr:row>
      <xdr:rowOff>31115</xdr:rowOff>
    </xdr:from>
    <xdr:to>
      <xdr:col>3</xdr:col>
      <xdr:colOff>1559560</xdr:colOff>
      <xdr:row>41</xdr:row>
      <xdr:rowOff>1927860</xdr:rowOff>
    </xdr:to>
    <xdr:pic>
      <xdr:nvPicPr>
        <xdr:cNvPr id="43" name="图片 42"/>
        <xdr:cNvPicPr>
          <a:picLocks noChangeAspect="1"/>
        </xdr:cNvPicPr>
      </xdr:nvPicPr>
      <xdr:blipFill>
        <a:blip r:embed="rId39"/>
        <a:srcRect l="7287" t="17632" r="9662" b="21199"/>
        <a:stretch>
          <a:fillRect/>
        </a:stretch>
      </xdr:blipFill>
      <xdr:spPr>
        <a:xfrm>
          <a:off x="1738630" y="38388925"/>
          <a:ext cx="1450340" cy="1896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81915</xdr:colOff>
      <xdr:row>47</xdr:row>
      <xdr:rowOff>108585</xdr:rowOff>
    </xdr:from>
    <xdr:to>
      <xdr:col>3</xdr:col>
      <xdr:colOff>1753235</xdr:colOff>
      <xdr:row>47</xdr:row>
      <xdr:rowOff>1097915</xdr:rowOff>
    </xdr:to>
    <xdr:pic>
      <xdr:nvPicPr>
        <xdr:cNvPr id="44" name="图片 43" descr="1e2af998bb3c04930fef625fd33027e"/>
        <xdr:cNvPicPr>
          <a:picLocks noChangeAspect="1"/>
        </xdr:cNvPicPr>
      </xdr:nvPicPr>
      <xdr:blipFill>
        <a:blip r:embed="rId25"/>
        <a:srcRect r="49028"/>
        <a:stretch>
          <a:fillRect/>
        </a:stretch>
      </xdr:blipFill>
      <xdr:spPr>
        <a:xfrm>
          <a:off x="1711325" y="47802165"/>
          <a:ext cx="1671320" cy="989330"/>
        </a:xfrm>
        <a:prstGeom prst="rect">
          <a:avLst/>
        </a:prstGeom>
      </xdr:spPr>
    </xdr:pic>
    <xdr:clientData/>
  </xdr:twoCellAnchor>
  <xdr:twoCellAnchor editAs="oneCell">
    <xdr:from>
      <xdr:col>3</xdr:col>
      <xdr:colOff>597535</xdr:colOff>
      <xdr:row>46</xdr:row>
      <xdr:rowOff>111760</xdr:rowOff>
    </xdr:from>
    <xdr:to>
      <xdr:col>3</xdr:col>
      <xdr:colOff>1433195</xdr:colOff>
      <xdr:row>46</xdr:row>
      <xdr:rowOff>646430</xdr:rowOff>
    </xdr:to>
    <xdr:pic>
      <xdr:nvPicPr>
        <xdr:cNvPr id="45" name="图片 4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226945" y="47081440"/>
          <a:ext cx="835660" cy="53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73025</xdr:colOff>
      <xdr:row>48</xdr:row>
      <xdr:rowOff>33655</xdr:rowOff>
    </xdr:from>
    <xdr:to>
      <xdr:col>4</xdr:col>
      <xdr:colOff>0</xdr:colOff>
      <xdr:row>48</xdr:row>
      <xdr:rowOff>1331595</xdr:rowOff>
    </xdr:to>
    <xdr:pic>
      <xdr:nvPicPr>
        <xdr:cNvPr id="46" name="图片 45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702435" y="48896905"/>
          <a:ext cx="200533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49</xdr:row>
      <xdr:rowOff>57150</xdr:rowOff>
    </xdr:from>
    <xdr:to>
      <xdr:col>3</xdr:col>
      <xdr:colOff>1903730</xdr:colOff>
      <xdr:row>50</xdr:row>
      <xdr:rowOff>676910</xdr:rowOff>
    </xdr:to>
    <xdr:pic>
      <xdr:nvPicPr>
        <xdr:cNvPr id="47" name="图片 46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719580" y="50304065"/>
          <a:ext cx="1813560" cy="2042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439420</xdr:colOff>
      <xdr:row>52</xdr:row>
      <xdr:rowOff>77470</xdr:rowOff>
    </xdr:from>
    <xdr:to>
      <xdr:col>3</xdr:col>
      <xdr:colOff>1490980</xdr:colOff>
      <xdr:row>52</xdr:row>
      <xdr:rowOff>782955</xdr:rowOff>
    </xdr:to>
    <xdr:pic>
      <xdr:nvPicPr>
        <xdr:cNvPr id="48" name="图片 47" descr="横向悬吊框架 (宽7360mm 高 4919mm）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 rot="21240000">
          <a:off x="2068830" y="54159150"/>
          <a:ext cx="1051560" cy="705485"/>
        </a:xfrm>
        <a:prstGeom prst="rect">
          <a:avLst/>
        </a:prstGeom>
      </xdr:spPr>
    </xdr:pic>
    <xdr:clientData/>
  </xdr:twoCellAnchor>
  <xdr:twoCellAnchor editAs="oneCell">
    <xdr:from>
      <xdr:col>3</xdr:col>
      <xdr:colOff>607695</xdr:colOff>
      <xdr:row>51</xdr:row>
      <xdr:rowOff>43180</xdr:rowOff>
    </xdr:from>
    <xdr:to>
      <xdr:col>3</xdr:col>
      <xdr:colOff>1267460</xdr:colOff>
      <xdr:row>51</xdr:row>
      <xdr:rowOff>845185</xdr:rowOff>
    </xdr:to>
    <xdr:pic>
      <xdr:nvPicPr>
        <xdr:cNvPr id="49" name="图片 48" descr="竖向悬吊框架 (宽5924mm 高 7163mm）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237105" y="53198395"/>
          <a:ext cx="659765" cy="802005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50</xdr:row>
      <xdr:rowOff>46355</xdr:rowOff>
    </xdr:from>
    <xdr:to>
      <xdr:col>3</xdr:col>
      <xdr:colOff>2050415</xdr:colOff>
      <xdr:row>50</xdr:row>
      <xdr:rowOff>1437640</xdr:rowOff>
    </xdr:to>
    <xdr:pic>
      <xdr:nvPicPr>
        <xdr:cNvPr id="50" name="图片 49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696085" y="51715670"/>
          <a:ext cx="1983740" cy="13912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/>
  <dimension ref="A1:L55"/>
  <sheetViews>
    <sheetView tabSelected="1" zoomScale="80" zoomScaleNormal="80" topLeftCell="A46" workbookViewId="0">
      <selection activeCell="L54" sqref="L54"/>
    </sheetView>
  </sheetViews>
  <sheetFormatPr defaultColWidth="9" defaultRowHeight="19"/>
  <cols>
    <col min="1" max="1" width="2.90625" style="10" customWidth="1"/>
    <col min="2" max="2" width="8.8625" style="10" customWidth="1"/>
    <col min="3" max="3" width="4.26875" style="10" customWidth="1"/>
    <col min="4" max="4" width="20.45625" style="10" customWidth="1"/>
    <col min="5" max="6" width="4.5625" style="10" customWidth="1"/>
    <col min="7" max="7" width="3.875" style="10" customWidth="1"/>
    <col min="8" max="8" width="12.26875" style="10" customWidth="1"/>
    <col min="9" max="9" width="4.26875" style="10" customWidth="1"/>
    <col min="10" max="10" width="3.6875" style="10" customWidth="1"/>
    <col min="11" max="11" width="4.5" style="11" customWidth="1"/>
    <col min="12" max="12" width="6.3125" style="11" customWidth="1"/>
    <col min="13" max="16384" width="9" style="12"/>
  </cols>
  <sheetData>
    <row r="1" s="5" customFormat="1" ht="21" spans="1:12">
      <c r="A1" s="13" t="s">
        <v>0</v>
      </c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</row>
    <row r="2" s="6" customFormat="1" ht="14.5" spans="1:12">
      <c r="A2" s="14" t="s">
        <v>1</v>
      </c>
      <c r="B2" s="15" t="s">
        <v>2</v>
      </c>
      <c r="C2" s="14" t="s">
        <v>3</v>
      </c>
      <c r="D2" s="14" t="s">
        <v>4</v>
      </c>
      <c r="E2" s="14" t="s">
        <v>5</v>
      </c>
      <c r="F2" s="16"/>
      <c r="G2" s="16"/>
      <c r="H2" s="14" t="s">
        <v>6</v>
      </c>
      <c r="I2" s="14" t="s">
        <v>7</v>
      </c>
      <c r="J2" s="14" t="s">
        <v>8</v>
      </c>
      <c r="K2" s="14" t="s">
        <v>9</v>
      </c>
      <c r="L2" s="14" t="s">
        <v>10</v>
      </c>
    </row>
    <row r="3" s="6" customFormat="1" ht="14.5" spans="1:12">
      <c r="A3" s="16"/>
      <c r="B3" s="15"/>
      <c r="C3" s="14"/>
      <c r="D3" s="14"/>
      <c r="E3" s="14" t="s">
        <v>11</v>
      </c>
      <c r="F3" s="14" t="s">
        <v>12</v>
      </c>
      <c r="G3" s="14" t="s">
        <v>13</v>
      </c>
      <c r="H3" s="16"/>
      <c r="I3" s="16"/>
      <c r="J3" s="14"/>
      <c r="K3" s="14"/>
      <c r="L3" s="14"/>
    </row>
    <row r="4" s="7" customFormat="1" ht="81" customHeight="1" spans="1:12">
      <c r="A4" s="17">
        <v>1</v>
      </c>
      <c r="B4" s="18" t="s">
        <v>14</v>
      </c>
      <c r="C4" s="17" t="s">
        <v>15</v>
      </c>
      <c r="D4" s="17"/>
      <c r="E4" s="17"/>
      <c r="F4" s="17">
        <v>14</v>
      </c>
      <c r="G4" s="17">
        <v>6.5</v>
      </c>
      <c r="H4" s="19" t="s">
        <v>16</v>
      </c>
      <c r="I4" s="19" t="s">
        <v>17</v>
      </c>
      <c r="J4" s="17">
        <v>1</v>
      </c>
      <c r="K4" s="39">
        <v>30576</v>
      </c>
      <c r="L4" s="39">
        <f t="shared" ref="L4:L32" si="0">K4*J4</f>
        <v>30576</v>
      </c>
    </row>
    <row r="5" s="7" customFormat="1" ht="84" customHeight="1" spans="1:12">
      <c r="A5" s="17">
        <v>2</v>
      </c>
      <c r="B5" s="18" t="s">
        <v>18</v>
      </c>
      <c r="C5" s="17" t="s">
        <v>15</v>
      </c>
      <c r="D5" s="17"/>
      <c r="E5" s="17"/>
      <c r="F5" s="17">
        <v>14</v>
      </c>
      <c r="G5" s="17">
        <v>6.5</v>
      </c>
      <c r="H5" s="19" t="s">
        <v>19</v>
      </c>
      <c r="I5" s="19" t="s">
        <v>17</v>
      </c>
      <c r="J5" s="17">
        <v>1</v>
      </c>
      <c r="K5" s="39">
        <v>14760</v>
      </c>
      <c r="L5" s="39">
        <f t="shared" si="0"/>
        <v>14760</v>
      </c>
    </row>
    <row r="6" s="8" customFormat="1" ht="84" customHeight="1" spans="1:12">
      <c r="A6" s="17">
        <v>3</v>
      </c>
      <c r="B6" s="18" t="s">
        <v>20</v>
      </c>
      <c r="C6" s="17" t="s">
        <v>15</v>
      </c>
      <c r="D6" s="17"/>
      <c r="E6" s="17">
        <v>3.5</v>
      </c>
      <c r="F6" s="17"/>
      <c r="G6" s="17">
        <v>3.9</v>
      </c>
      <c r="H6" s="19" t="s">
        <v>21</v>
      </c>
      <c r="I6" s="19" t="s">
        <v>17</v>
      </c>
      <c r="J6" s="17">
        <v>4</v>
      </c>
      <c r="K6" s="39">
        <v>9600</v>
      </c>
      <c r="L6" s="39">
        <f t="shared" si="0"/>
        <v>38400</v>
      </c>
    </row>
    <row r="7" s="7" customFormat="1" ht="41.1" customHeight="1" spans="1:12">
      <c r="A7" s="17">
        <v>4</v>
      </c>
      <c r="B7" s="18" t="s">
        <v>22</v>
      </c>
      <c r="C7" s="17" t="s">
        <v>15</v>
      </c>
      <c r="D7" s="17"/>
      <c r="E7" s="17"/>
      <c r="F7" s="17">
        <v>3</v>
      </c>
      <c r="G7" s="17">
        <v>10</v>
      </c>
      <c r="H7" s="20" t="s">
        <v>23</v>
      </c>
      <c r="I7" s="19" t="s">
        <v>24</v>
      </c>
      <c r="J7" s="40">
        <v>10</v>
      </c>
      <c r="K7" s="40">
        <v>6600</v>
      </c>
      <c r="L7" s="39">
        <f t="shared" si="0"/>
        <v>66000</v>
      </c>
    </row>
    <row r="8" s="7" customFormat="1" ht="41.1" customHeight="1" spans="1:12">
      <c r="A8" s="17">
        <v>5</v>
      </c>
      <c r="B8" s="18" t="s">
        <v>25</v>
      </c>
      <c r="C8" s="17" t="s">
        <v>15</v>
      </c>
      <c r="D8" s="17"/>
      <c r="E8" s="17"/>
      <c r="F8" s="17">
        <v>22</v>
      </c>
      <c r="G8" s="17">
        <v>3.5</v>
      </c>
      <c r="H8" s="20" t="s">
        <v>23</v>
      </c>
      <c r="I8" s="19" t="s">
        <v>24</v>
      </c>
      <c r="J8" s="40">
        <v>5</v>
      </c>
      <c r="K8" s="40">
        <v>4620</v>
      </c>
      <c r="L8" s="39">
        <f t="shared" si="0"/>
        <v>23100</v>
      </c>
    </row>
    <row r="9" s="7" customFormat="1" ht="51" customHeight="1" spans="1:12">
      <c r="A9" s="17">
        <v>6</v>
      </c>
      <c r="B9" s="18" t="s">
        <v>26</v>
      </c>
      <c r="C9" s="17" t="s">
        <v>15</v>
      </c>
      <c r="D9" s="17"/>
      <c r="E9" s="17"/>
      <c r="F9" s="17">
        <v>18</v>
      </c>
      <c r="G9" s="17">
        <v>6.5</v>
      </c>
      <c r="H9" s="19" t="s">
        <v>27</v>
      </c>
      <c r="I9" s="19" t="s">
        <v>24</v>
      </c>
      <c r="J9" s="17">
        <v>1</v>
      </c>
      <c r="K9" s="39">
        <v>40000</v>
      </c>
      <c r="L9" s="39">
        <f t="shared" si="0"/>
        <v>40000</v>
      </c>
    </row>
    <row r="10" s="7" customFormat="1" ht="51" customHeight="1" spans="1:12">
      <c r="A10" s="17">
        <v>7</v>
      </c>
      <c r="B10" s="18" t="s">
        <v>28</v>
      </c>
      <c r="C10" s="17" t="s">
        <v>15</v>
      </c>
      <c r="D10" s="17"/>
      <c r="E10" s="17"/>
      <c r="F10" s="17">
        <v>18</v>
      </c>
      <c r="G10" s="17">
        <v>8</v>
      </c>
      <c r="H10" s="19" t="s">
        <v>29</v>
      </c>
      <c r="I10" s="19" t="s">
        <v>24</v>
      </c>
      <c r="J10" s="17">
        <v>1</v>
      </c>
      <c r="K10" s="39">
        <v>29000</v>
      </c>
      <c r="L10" s="39">
        <f t="shared" si="0"/>
        <v>29000</v>
      </c>
    </row>
    <row r="11" s="7" customFormat="1" ht="84" customHeight="1" spans="1:12">
      <c r="A11" s="17">
        <v>8</v>
      </c>
      <c r="B11" s="18" t="s">
        <v>30</v>
      </c>
      <c r="C11" s="17" t="s">
        <v>15</v>
      </c>
      <c r="D11" s="17"/>
      <c r="E11" s="17"/>
      <c r="F11" s="17">
        <v>14</v>
      </c>
      <c r="G11" s="17">
        <v>6.5</v>
      </c>
      <c r="H11" s="19" t="s">
        <v>31</v>
      </c>
      <c r="I11" s="19" t="s">
        <v>17</v>
      </c>
      <c r="J11" s="17">
        <v>1</v>
      </c>
      <c r="K11" s="39">
        <v>33000</v>
      </c>
      <c r="L11" s="39">
        <f t="shared" si="0"/>
        <v>33000</v>
      </c>
    </row>
    <row r="12" s="7" customFormat="1" ht="60" customHeight="1" spans="1:12">
      <c r="A12" s="17">
        <v>9</v>
      </c>
      <c r="B12" s="18" t="s">
        <v>32</v>
      </c>
      <c r="C12" s="17" t="s">
        <v>15</v>
      </c>
      <c r="D12" s="17"/>
      <c r="E12" s="17"/>
      <c r="F12" s="17">
        <v>20</v>
      </c>
      <c r="G12" s="17">
        <v>8</v>
      </c>
      <c r="H12" s="19"/>
      <c r="I12" s="19" t="s">
        <v>24</v>
      </c>
      <c r="J12" s="41">
        <v>1</v>
      </c>
      <c r="K12" s="40">
        <v>19200</v>
      </c>
      <c r="L12" s="39">
        <f t="shared" si="0"/>
        <v>19200</v>
      </c>
    </row>
    <row r="13" s="7" customFormat="1" spans="1:12">
      <c r="A13" s="17">
        <v>10</v>
      </c>
      <c r="B13" s="18" t="s">
        <v>33</v>
      </c>
      <c r="C13" s="17" t="s">
        <v>15</v>
      </c>
      <c r="D13" s="17"/>
      <c r="E13" s="17"/>
      <c r="F13" s="17">
        <v>18</v>
      </c>
      <c r="G13" s="17">
        <v>8</v>
      </c>
      <c r="H13" s="19"/>
      <c r="I13" s="19" t="s">
        <v>24</v>
      </c>
      <c r="J13" s="17">
        <v>1</v>
      </c>
      <c r="K13" s="39">
        <v>39216</v>
      </c>
      <c r="L13" s="39">
        <f t="shared" si="0"/>
        <v>39216</v>
      </c>
    </row>
    <row r="14" s="7" customFormat="1" ht="66" customHeight="1" spans="1:12">
      <c r="A14" s="17">
        <v>11</v>
      </c>
      <c r="B14" s="18" t="s">
        <v>34</v>
      </c>
      <c r="C14" s="17" t="s">
        <v>15</v>
      </c>
      <c r="D14" s="17"/>
      <c r="E14" s="17"/>
      <c r="F14" s="17">
        <v>7</v>
      </c>
      <c r="G14" s="17">
        <v>8</v>
      </c>
      <c r="H14" s="20" t="s">
        <v>35</v>
      </c>
      <c r="I14" s="19" t="s">
        <v>17</v>
      </c>
      <c r="J14" s="17">
        <v>2</v>
      </c>
      <c r="K14" s="39">
        <v>14784</v>
      </c>
      <c r="L14" s="39">
        <f t="shared" si="0"/>
        <v>29568</v>
      </c>
    </row>
    <row r="15" s="7" customFormat="1" ht="63" customHeight="1" spans="1:12">
      <c r="A15" s="17">
        <v>12</v>
      </c>
      <c r="B15" s="18" t="s">
        <v>36</v>
      </c>
      <c r="C15" s="17" t="s">
        <v>15</v>
      </c>
      <c r="D15" s="17"/>
      <c r="E15" s="17"/>
      <c r="F15" s="17">
        <v>18</v>
      </c>
      <c r="G15" s="17">
        <v>8</v>
      </c>
      <c r="H15" s="19" t="s">
        <v>19</v>
      </c>
      <c r="I15" s="19" t="s">
        <v>17</v>
      </c>
      <c r="J15" s="17">
        <v>1</v>
      </c>
      <c r="K15" s="39">
        <v>30000</v>
      </c>
      <c r="L15" s="39">
        <f t="shared" si="0"/>
        <v>30000</v>
      </c>
    </row>
    <row r="16" s="7" customFormat="1" ht="57.95" customHeight="1" spans="1:12">
      <c r="A16" s="17">
        <v>13</v>
      </c>
      <c r="B16" s="18" t="s">
        <v>37</v>
      </c>
      <c r="C16" s="17" t="s">
        <v>15</v>
      </c>
      <c r="D16" s="17"/>
      <c r="E16" s="17"/>
      <c r="F16" s="17">
        <v>18</v>
      </c>
      <c r="G16" s="17">
        <v>8</v>
      </c>
      <c r="H16" s="21"/>
      <c r="I16" s="19" t="s">
        <v>24</v>
      </c>
      <c r="J16" s="17">
        <v>1</v>
      </c>
      <c r="K16" s="39">
        <v>65000</v>
      </c>
      <c r="L16" s="39">
        <f t="shared" si="0"/>
        <v>65000</v>
      </c>
    </row>
    <row r="17" s="7" customFormat="1" ht="63" customHeight="1" spans="1:12">
      <c r="A17" s="17">
        <v>14</v>
      </c>
      <c r="B17" s="18" t="s">
        <v>38</v>
      </c>
      <c r="C17" s="17" t="s">
        <v>15</v>
      </c>
      <c r="D17" s="17"/>
      <c r="E17" s="17"/>
      <c r="F17" s="17">
        <v>20</v>
      </c>
      <c r="G17" s="17">
        <v>8</v>
      </c>
      <c r="H17" s="21"/>
      <c r="I17" s="19" t="s">
        <v>24</v>
      </c>
      <c r="J17" s="17">
        <v>1</v>
      </c>
      <c r="K17" s="39">
        <v>69900</v>
      </c>
      <c r="L17" s="39">
        <f t="shared" si="0"/>
        <v>69900</v>
      </c>
    </row>
    <row r="18" s="7" customFormat="1" ht="62.1" customHeight="1" spans="1:12">
      <c r="A18" s="17">
        <v>15</v>
      </c>
      <c r="B18" s="18" t="s">
        <v>39</v>
      </c>
      <c r="C18" s="17" t="s">
        <v>15</v>
      </c>
      <c r="D18" s="17"/>
      <c r="E18" s="17"/>
      <c r="F18" s="17">
        <v>20</v>
      </c>
      <c r="G18" s="17">
        <v>8</v>
      </c>
      <c r="H18" s="21"/>
      <c r="I18" s="19" t="s">
        <v>24</v>
      </c>
      <c r="J18" s="17">
        <v>1</v>
      </c>
      <c r="K18" s="39">
        <v>10600</v>
      </c>
      <c r="L18" s="39">
        <f t="shared" si="0"/>
        <v>10600</v>
      </c>
    </row>
    <row r="19" s="7" customFormat="1" ht="65.1" customHeight="1" spans="1:12">
      <c r="A19" s="17">
        <v>16</v>
      </c>
      <c r="B19" s="18" t="s">
        <v>40</v>
      </c>
      <c r="C19" s="17" t="s">
        <v>15</v>
      </c>
      <c r="D19" s="17"/>
      <c r="E19" s="17"/>
      <c r="F19" s="17">
        <v>20</v>
      </c>
      <c r="G19" s="17">
        <v>8</v>
      </c>
      <c r="H19" s="21"/>
      <c r="I19" s="19" t="s">
        <v>24</v>
      </c>
      <c r="J19" s="17">
        <v>1</v>
      </c>
      <c r="K19" s="39">
        <v>10600</v>
      </c>
      <c r="L19" s="39">
        <f t="shared" si="0"/>
        <v>10600</v>
      </c>
    </row>
    <row r="20" s="7" customFormat="1" ht="57" customHeight="1" spans="1:12">
      <c r="A20" s="17">
        <v>17</v>
      </c>
      <c r="B20" s="18" t="s">
        <v>41</v>
      </c>
      <c r="C20" s="17" t="s">
        <v>15</v>
      </c>
      <c r="D20" s="17"/>
      <c r="E20" s="17"/>
      <c r="F20" s="17">
        <v>18</v>
      </c>
      <c r="G20" s="17">
        <v>8</v>
      </c>
      <c r="H20" s="21"/>
      <c r="I20" s="17" t="s">
        <v>24</v>
      </c>
      <c r="J20" s="17">
        <v>1</v>
      </c>
      <c r="K20" s="39">
        <v>28000</v>
      </c>
      <c r="L20" s="39">
        <f t="shared" si="0"/>
        <v>28000</v>
      </c>
    </row>
    <row r="21" s="7" customFormat="1" ht="39.95" customHeight="1" spans="1:12">
      <c r="A21" s="17">
        <v>18</v>
      </c>
      <c r="B21" s="18" t="s">
        <v>42</v>
      </c>
      <c r="C21" s="17" t="s">
        <v>15</v>
      </c>
      <c r="D21" s="17"/>
      <c r="E21" s="17"/>
      <c r="F21" s="17">
        <v>14</v>
      </c>
      <c r="G21" s="17">
        <v>3.75</v>
      </c>
      <c r="H21" s="21"/>
      <c r="I21" s="17" t="s">
        <v>24</v>
      </c>
      <c r="J21" s="17">
        <v>2</v>
      </c>
      <c r="K21" s="39">
        <v>4000</v>
      </c>
      <c r="L21" s="39">
        <f t="shared" si="0"/>
        <v>8000</v>
      </c>
    </row>
    <row r="22" s="7" customFormat="1" ht="99" customHeight="1" spans="1:12">
      <c r="A22" s="17">
        <v>19</v>
      </c>
      <c r="B22" s="18" t="s">
        <v>43</v>
      </c>
      <c r="C22" s="17" t="s">
        <v>15</v>
      </c>
      <c r="D22" s="17"/>
      <c r="E22" s="17">
        <v>7.2</v>
      </c>
      <c r="F22" s="17">
        <v>1.2</v>
      </c>
      <c r="G22" s="17">
        <v>1.8</v>
      </c>
      <c r="H22" s="21"/>
      <c r="I22" s="17" t="s">
        <v>17</v>
      </c>
      <c r="J22" s="17">
        <v>1</v>
      </c>
      <c r="K22" s="39">
        <v>12960</v>
      </c>
      <c r="L22" s="39">
        <f t="shared" si="0"/>
        <v>12960</v>
      </c>
    </row>
    <row r="23" s="7" customFormat="1" ht="51" customHeight="1" spans="1:12">
      <c r="A23" s="17">
        <v>20</v>
      </c>
      <c r="B23" s="18" t="s">
        <v>44</v>
      </c>
      <c r="C23" s="17"/>
      <c r="D23" s="17"/>
      <c r="E23" s="17" t="s">
        <v>45</v>
      </c>
      <c r="F23" s="17" t="s">
        <v>46</v>
      </c>
      <c r="G23" s="17" t="s">
        <v>47</v>
      </c>
      <c r="H23" s="21"/>
      <c r="I23" s="17" t="s">
        <v>17</v>
      </c>
      <c r="J23" s="17">
        <v>1</v>
      </c>
      <c r="K23" s="39">
        <v>8640</v>
      </c>
      <c r="L23" s="39">
        <f t="shared" si="0"/>
        <v>8640</v>
      </c>
    </row>
    <row r="24" s="7" customFormat="1" ht="51" customHeight="1" spans="1:12">
      <c r="A24" s="17">
        <v>21</v>
      </c>
      <c r="B24" s="18" t="s">
        <v>48</v>
      </c>
      <c r="C24" s="17"/>
      <c r="D24" s="17"/>
      <c r="E24" s="17" t="s">
        <v>49</v>
      </c>
      <c r="F24" s="17" t="s">
        <v>46</v>
      </c>
      <c r="G24" s="17" t="s">
        <v>50</v>
      </c>
      <c r="H24" s="21"/>
      <c r="I24" s="17" t="s">
        <v>17</v>
      </c>
      <c r="J24" s="17">
        <v>1</v>
      </c>
      <c r="K24" s="39">
        <v>10800</v>
      </c>
      <c r="L24" s="39">
        <f t="shared" si="0"/>
        <v>10800</v>
      </c>
    </row>
    <row r="25" s="7" customFormat="1" ht="51" customHeight="1" spans="1:12">
      <c r="A25" s="17">
        <v>22</v>
      </c>
      <c r="B25" s="18" t="s">
        <v>51</v>
      </c>
      <c r="C25" s="17"/>
      <c r="D25" s="17"/>
      <c r="E25" s="17" t="s">
        <v>49</v>
      </c>
      <c r="F25" s="17" t="s">
        <v>46</v>
      </c>
      <c r="G25" s="17" t="s">
        <v>52</v>
      </c>
      <c r="H25" s="21"/>
      <c r="I25" s="17" t="s">
        <v>17</v>
      </c>
      <c r="J25" s="17">
        <v>1</v>
      </c>
      <c r="K25" s="39">
        <v>12800</v>
      </c>
      <c r="L25" s="39">
        <f t="shared" si="0"/>
        <v>12800</v>
      </c>
    </row>
    <row r="26" s="7" customFormat="1" ht="60" customHeight="1" spans="1:12">
      <c r="A26" s="17">
        <v>23</v>
      </c>
      <c r="B26" s="18" t="s">
        <v>53</v>
      </c>
      <c r="C26" s="17"/>
      <c r="D26" s="22"/>
      <c r="E26" s="23"/>
      <c r="F26" s="17"/>
      <c r="G26" s="17"/>
      <c r="H26" s="21"/>
      <c r="I26" s="17"/>
      <c r="J26" s="17">
        <v>1</v>
      </c>
      <c r="K26" s="39">
        <v>2600</v>
      </c>
      <c r="L26" s="39">
        <f t="shared" si="0"/>
        <v>2600</v>
      </c>
    </row>
    <row r="27" s="7" customFormat="1" ht="63.95" customHeight="1" spans="1:12">
      <c r="A27" s="17">
        <v>24</v>
      </c>
      <c r="B27" s="18" t="s">
        <v>54</v>
      </c>
      <c r="C27" s="17"/>
      <c r="D27" s="22"/>
      <c r="E27" s="23"/>
      <c r="F27" s="17"/>
      <c r="G27" s="17"/>
      <c r="H27" s="21"/>
      <c r="I27" s="17"/>
      <c r="J27" s="17">
        <v>1</v>
      </c>
      <c r="K27" s="39">
        <v>400</v>
      </c>
      <c r="L27" s="39">
        <f t="shared" si="0"/>
        <v>400</v>
      </c>
    </row>
    <row r="28" s="7" customFormat="1" ht="57.95" customHeight="1" spans="1:12">
      <c r="A28" s="17">
        <v>25</v>
      </c>
      <c r="B28" s="18" t="s">
        <v>55</v>
      </c>
      <c r="C28" s="17"/>
      <c r="D28" s="17"/>
      <c r="E28" s="24"/>
      <c r="F28" s="25">
        <v>20</v>
      </c>
      <c r="G28" s="25">
        <v>8</v>
      </c>
      <c r="H28" s="21"/>
      <c r="I28" s="22" t="s">
        <v>24</v>
      </c>
      <c r="J28" s="17">
        <v>1</v>
      </c>
      <c r="K28" s="22">
        <v>38720</v>
      </c>
      <c r="L28" s="39">
        <f t="shared" si="0"/>
        <v>38720</v>
      </c>
    </row>
    <row r="29" s="7" customFormat="1" ht="96.95" customHeight="1" spans="1:12">
      <c r="A29" s="17">
        <v>26</v>
      </c>
      <c r="B29" s="18" t="s">
        <v>56</v>
      </c>
      <c r="C29" s="17" t="s">
        <v>15</v>
      </c>
      <c r="D29" s="17"/>
      <c r="E29" s="17">
        <v>16</v>
      </c>
      <c r="F29" s="21">
        <v>22</v>
      </c>
      <c r="G29" s="21"/>
      <c r="H29" s="21"/>
      <c r="I29" s="17" t="s">
        <v>17</v>
      </c>
      <c r="J29" s="41">
        <v>1</v>
      </c>
      <c r="K29" s="40">
        <v>28160</v>
      </c>
      <c r="L29" s="39">
        <f t="shared" si="0"/>
        <v>28160</v>
      </c>
    </row>
    <row r="30" s="7" customFormat="1" ht="129.95" customHeight="1" spans="1:12">
      <c r="A30" s="26">
        <v>1</v>
      </c>
      <c r="B30" s="18" t="s">
        <v>57</v>
      </c>
      <c r="C30" s="17" t="s">
        <v>58</v>
      </c>
      <c r="D30" s="27"/>
      <c r="E30" s="17" t="s">
        <v>59</v>
      </c>
      <c r="F30" s="17" t="s">
        <v>60</v>
      </c>
      <c r="G30" s="17" t="s">
        <v>61</v>
      </c>
      <c r="H30" s="19"/>
      <c r="I30" s="19" t="s">
        <v>24</v>
      </c>
      <c r="J30" s="26">
        <v>1</v>
      </c>
      <c r="K30" s="39">
        <v>1800</v>
      </c>
      <c r="L30" s="39">
        <f t="shared" ref="L30:L48" si="1">K30*J30</f>
        <v>1800</v>
      </c>
    </row>
    <row r="31" s="7" customFormat="1" ht="120" customHeight="1" spans="1:12">
      <c r="A31" s="26">
        <v>2</v>
      </c>
      <c r="B31" s="18" t="s">
        <v>62</v>
      </c>
      <c r="C31" s="17" t="s">
        <v>58</v>
      </c>
      <c r="D31" s="27"/>
      <c r="E31" s="17" t="s">
        <v>63</v>
      </c>
      <c r="F31" s="17" t="s">
        <v>64</v>
      </c>
      <c r="G31" s="17" t="s">
        <v>61</v>
      </c>
      <c r="H31" s="19"/>
      <c r="I31" s="19" t="s">
        <v>24</v>
      </c>
      <c r="J31" s="26">
        <v>1</v>
      </c>
      <c r="K31" s="39">
        <v>2200</v>
      </c>
      <c r="L31" s="39">
        <f t="shared" si="1"/>
        <v>2200</v>
      </c>
    </row>
    <row r="32" s="7" customFormat="1" spans="1:12">
      <c r="A32" s="26">
        <v>3</v>
      </c>
      <c r="B32" s="18" t="s">
        <v>65</v>
      </c>
      <c r="C32" s="17" t="s">
        <v>58</v>
      </c>
      <c r="D32" s="27"/>
      <c r="E32" s="17" t="s">
        <v>66</v>
      </c>
      <c r="F32" s="17" t="s">
        <v>67</v>
      </c>
      <c r="G32" s="17"/>
      <c r="H32" s="19"/>
      <c r="I32" s="19" t="s">
        <v>24</v>
      </c>
      <c r="J32" s="26">
        <v>1</v>
      </c>
      <c r="K32" s="39">
        <v>740</v>
      </c>
      <c r="L32" s="39">
        <f t="shared" si="1"/>
        <v>740</v>
      </c>
    </row>
    <row r="33" s="7" customFormat="1" ht="134.1" customHeight="1" spans="1:12">
      <c r="A33" s="26">
        <v>4</v>
      </c>
      <c r="B33" s="18" t="s">
        <v>68</v>
      </c>
      <c r="C33" s="17" t="s">
        <v>58</v>
      </c>
      <c r="D33" s="27"/>
      <c r="E33" s="17" t="s">
        <v>69</v>
      </c>
      <c r="F33" s="17" t="s">
        <v>70</v>
      </c>
      <c r="G33" s="17" t="s">
        <v>71</v>
      </c>
      <c r="H33" s="19"/>
      <c r="I33" s="19" t="s">
        <v>24</v>
      </c>
      <c r="J33" s="26">
        <v>1</v>
      </c>
      <c r="K33" s="39">
        <v>1200</v>
      </c>
      <c r="L33" s="39">
        <f t="shared" si="1"/>
        <v>1200</v>
      </c>
    </row>
    <row r="34" s="7" customFormat="1" ht="144" customHeight="1" spans="1:12">
      <c r="A34" s="26">
        <v>5</v>
      </c>
      <c r="B34" s="28" t="s">
        <v>72</v>
      </c>
      <c r="C34" s="17" t="s">
        <v>58</v>
      </c>
      <c r="D34" s="27"/>
      <c r="E34" s="17" t="s">
        <v>73</v>
      </c>
      <c r="F34" s="17"/>
      <c r="G34" s="17" t="s">
        <v>74</v>
      </c>
      <c r="H34" s="19"/>
      <c r="I34" s="19" t="s">
        <v>24</v>
      </c>
      <c r="J34" s="26">
        <v>1</v>
      </c>
      <c r="K34" s="39">
        <v>120</v>
      </c>
      <c r="L34" s="39">
        <f t="shared" si="1"/>
        <v>120</v>
      </c>
    </row>
    <row r="35" s="7" customFormat="1" ht="114.95" customHeight="1" spans="1:12">
      <c r="A35" s="26">
        <v>6</v>
      </c>
      <c r="B35" s="28" t="s">
        <v>75</v>
      </c>
      <c r="C35" s="17" t="s">
        <v>58</v>
      </c>
      <c r="D35" s="27"/>
      <c r="E35" s="17" t="s">
        <v>76</v>
      </c>
      <c r="F35" s="17"/>
      <c r="G35" s="17" t="s">
        <v>77</v>
      </c>
      <c r="H35" s="19" t="s">
        <v>78</v>
      </c>
      <c r="I35" s="19" t="s">
        <v>24</v>
      </c>
      <c r="J35" s="26">
        <v>1</v>
      </c>
      <c r="K35" s="39">
        <v>54</v>
      </c>
      <c r="L35" s="39">
        <f t="shared" si="1"/>
        <v>54</v>
      </c>
    </row>
    <row r="36" s="7" customFormat="1" ht="60" customHeight="1" spans="1:12">
      <c r="A36" s="26">
        <v>7</v>
      </c>
      <c r="B36" s="29" t="s">
        <v>79</v>
      </c>
      <c r="C36" s="17" t="s">
        <v>58</v>
      </c>
      <c r="D36" s="27"/>
      <c r="E36" s="17" t="s">
        <v>80</v>
      </c>
      <c r="F36" s="17" t="s">
        <v>81</v>
      </c>
      <c r="G36" s="17" t="s">
        <v>61</v>
      </c>
      <c r="H36" s="21" t="s">
        <v>82</v>
      </c>
      <c r="I36" s="17" t="s">
        <v>83</v>
      </c>
      <c r="J36" s="17">
        <v>20</v>
      </c>
      <c r="K36" s="39">
        <v>720</v>
      </c>
      <c r="L36" s="39">
        <f t="shared" si="1"/>
        <v>14400</v>
      </c>
    </row>
    <row r="37" s="7" customFormat="1" ht="87" customHeight="1" spans="1:12">
      <c r="A37" s="26">
        <v>8</v>
      </c>
      <c r="B37" s="30" t="s">
        <v>84</v>
      </c>
      <c r="C37" s="17" t="s">
        <v>58</v>
      </c>
      <c r="D37" s="27"/>
      <c r="E37" s="26" t="s">
        <v>46</v>
      </c>
      <c r="F37" s="26" t="s">
        <v>85</v>
      </c>
      <c r="G37" s="26" t="s">
        <v>86</v>
      </c>
      <c r="H37" s="26" t="s">
        <v>87</v>
      </c>
      <c r="I37" s="26" t="s">
        <v>24</v>
      </c>
      <c r="J37" s="26">
        <v>1</v>
      </c>
      <c r="K37" s="39">
        <v>3200</v>
      </c>
      <c r="L37" s="39">
        <f t="shared" si="1"/>
        <v>3200</v>
      </c>
    </row>
    <row r="38" s="7" customFormat="1" ht="147" customHeight="1" spans="1:12">
      <c r="A38" s="26">
        <v>9</v>
      </c>
      <c r="B38" s="30" t="s">
        <v>88</v>
      </c>
      <c r="C38" s="17" t="s">
        <v>58</v>
      </c>
      <c r="D38" s="27"/>
      <c r="E38" s="17" t="s">
        <v>89</v>
      </c>
      <c r="F38" s="21"/>
      <c r="G38" s="17" t="s">
        <v>90</v>
      </c>
      <c r="H38" s="21"/>
      <c r="I38" s="17" t="s">
        <v>24</v>
      </c>
      <c r="J38" s="17">
        <v>1</v>
      </c>
      <c r="K38" s="39">
        <v>220</v>
      </c>
      <c r="L38" s="39">
        <f t="shared" si="1"/>
        <v>220</v>
      </c>
    </row>
    <row r="39" s="7" customFormat="1" ht="152.1" customHeight="1" spans="1:12">
      <c r="A39" s="26">
        <v>10</v>
      </c>
      <c r="B39" s="30" t="s">
        <v>91</v>
      </c>
      <c r="C39" s="17" t="s">
        <v>58</v>
      </c>
      <c r="D39" s="27"/>
      <c r="E39" s="26" t="s">
        <v>92</v>
      </c>
      <c r="F39" s="26" t="s">
        <v>89</v>
      </c>
      <c r="G39" s="26" t="s">
        <v>93</v>
      </c>
      <c r="H39" s="26"/>
      <c r="I39" s="26" t="s">
        <v>24</v>
      </c>
      <c r="J39" s="26">
        <v>1</v>
      </c>
      <c r="K39" s="39">
        <v>2014</v>
      </c>
      <c r="L39" s="39">
        <f t="shared" si="1"/>
        <v>2014</v>
      </c>
    </row>
    <row r="40" s="7" customFormat="1" ht="159.95" customHeight="1" spans="1:12">
      <c r="A40" s="26">
        <v>11</v>
      </c>
      <c r="B40" s="30" t="s">
        <v>94</v>
      </c>
      <c r="C40" s="17" t="s">
        <v>58</v>
      </c>
      <c r="D40" s="27"/>
      <c r="E40" s="26" t="s">
        <v>95</v>
      </c>
      <c r="F40" s="26" t="s">
        <v>86</v>
      </c>
      <c r="G40" s="26" t="s">
        <v>96</v>
      </c>
      <c r="H40" s="26"/>
      <c r="I40" s="26" t="s">
        <v>24</v>
      </c>
      <c r="J40" s="26">
        <v>1</v>
      </c>
      <c r="K40" s="39">
        <v>268</v>
      </c>
      <c r="L40" s="39">
        <f t="shared" si="1"/>
        <v>268</v>
      </c>
    </row>
    <row r="41" s="7" customFormat="1" ht="101.1" customHeight="1" spans="1:12">
      <c r="A41" s="26">
        <v>12</v>
      </c>
      <c r="B41" s="30" t="s">
        <v>97</v>
      </c>
      <c r="C41" s="17" t="s">
        <v>58</v>
      </c>
      <c r="D41" s="27"/>
      <c r="E41" s="26" t="s">
        <v>98</v>
      </c>
      <c r="F41" s="26" t="s">
        <v>76</v>
      </c>
      <c r="G41" s="26" t="s">
        <v>99</v>
      </c>
      <c r="H41" s="26"/>
      <c r="I41" s="26" t="s">
        <v>17</v>
      </c>
      <c r="J41" s="26">
        <v>1</v>
      </c>
      <c r="K41" s="39">
        <v>1400</v>
      </c>
      <c r="L41" s="39">
        <f t="shared" si="1"/>
        <v>1400</v>
      </c>
    </row>
    <row r="42" s="7" customFormat="1" ht="153.95" customHeight="1" spans="1:12">
      <c r="A42" s="26">
        <v>13</v>
      </c>
      <c r="B42" s="31" t="s">
        <v>100</v>
      </c>
      <c r="C42" s="17" t="s">
        <v>58</v>
      </c>
      <c r="D42" s="27"/>
      <c r="E42" s="17" t="s">
        <v>71</v>
      </c>
      <c r="F42" s="17" t="s">
        <v>101</v>
      </c>
      <c r="G42" s="17" t="s">
        <v>102</v>
      </c>
      <c r="H42" s="21"/>
      <c r="I42" s="17" t="s">
        <v>83</v>
      </c>
      <c r="J42" s="17">
        <v>1</v>
      </c>
      <c r="K42" s="39">
        <v>240</v>
      </c>
      <c r="L42" s="39">
        <f t="shared" si="1"/>
        <v>240</v>
      </c>
    </row>
    <row r="43" s="7" customFormat="1" ht="128.1" customHeight="1" spans="1:12">
      <c r="A43" s="26">
        <v>14</v>
      </c>
      <c r="B43" s="31" t="s">
        <v>103</v>
      </c>
      <c r="C43" s="17" t="s">
        <v>58</v>
      </c>
      <c r="D43" s="27"/>
      <c r="E43" s="17" t="s">
        <v>104</v>
      </c>
      <c r="F43" s="17" t="s">
        <v>105</v>
      </c>
      <c r="G43" s="17" t="s">
        <v>106</v>
      </c>
      <c r="H43" s="21"/>
      <c r="I43" s="17" t="s">
        <v>24</v>
      </c>
      <c r="J43" s="17">
        <v>1</v>
      </c>
      <c r="K43" s="39">
        <v>840</v>
      </c>
      <c r="L43" s="39">
        <f t="shared" si="1"/>
        <v>840</v>
      </c>
    </row>
    <row r="44" s="7" customFormat="1" ht="111" customHeight="1" spans="1:12">
      <c r="A44" s="26">
        <v>15</v>
      </c>
      <c r="B44" s="31" t="s">
        <v>107</v>
      </c>
      <c r="C44" s="17" t="s">
        <v>58</v>
      </c>
      <c r="D44" s="27"/>
      <c r="E44" s="26" t="s">
        <v>108</v>
      </c>
      <c r="F44" s="26" t="s">
        <v>89</v>
      </c>
      <c r="G44" s="26" t="s">
        <v>109</v>
      </c>
      <c r="H44" s="26"/>
      <c r="I44" s="17" t="s">
        <v>24</v>
      </c>
      <c r="J44" s="26">
        <v>1</v>
      </c>
      <c r="K44" s="39">
        <v>670</v>
      </c>
      <c r="L44" s="39">
        <f t="shared" si="1"/>
        <v>670</v>
      </c>
    </row>
    <row r="45" s="7" customFormat="1" ht="125.1" customHeight="1" spans="1:12">
      <c r="A45" s="26">
        <v>16</v>
      </c>
      <c r="B45" s="32" t="s">
        <v>110</v>
      </c>
      <c r="C45" s="17" t="s">
        <v>58</v>
      </c>
      <c r="D45" s="27"/>
      <c r="E45" s="26" t="s">
        <v>111</v>
      </c>
      <c r="F45" s="26" t="s">
        <v>112</v>
      </c>
      <c r="G45" s="26"/>
      <c r="H45" s="26"/>
      <c r="I45" s="17" t="s">
        <v>24</v>
      </c>
      <c r="J45" s="26">
        <v>1</v>
      </c>
      <c r="K45" s="39">
        <v>800</v>
      </c>
      <c r="L45" s="39">
        <f t="shared" si="1"/>
        <v>800</v>
      </c>
    </row>
    <row r="46" s="7" customFormat="1" ht="159.95" customHeight="1" spans="1:12">
      <c r="A46" s="26">
        <v>17</v>
      </c>
      <c r="B46" s="33" t="s">
        <v>113</v>
      </c>
      <c r="C46" s="17" t="s">
        <v>58</v>
      </c>
      <c r="D46" s="27"/>
      <c r="E46" s="26" t="s">
        <v>114</v>
      </c>
      <c r="F46" s="26"/>
      <c r="G46" s="26" t="s">
        <v>115</v>
      </c>
      <c r="H46" s="26"/>
      <c r="I46" s="17" t="s">
        <v>24</v>
      </c>
      <c r="J46" s="26">
        <v>1</v>
      </c>
      <c r="K46" s="39">
        <v>234</v>
      </c>
      <c r="L46" s="39">
        <f t="shared" si="1"/>
        <v>234</v>
      </c>
    </row>
    <row r="47" s="7" customFormat="1" ht="57" customHeight="1" spans="1:12">
      <c r="A47" s="26">
        <v>18</v>
      </c>
      <c r="B47" s="34" t="s">
        <v>116</v>
      </c>
      <c r="C47" s="17" t="s">
        <v>58</v>
      </c>
      <c r="D47" s="31"/>
      <c r="E47" s="25">
        <v>3</v>
      </c>
      <c r="F47" s="27"/>
      <c r="G47" s="25">
        <v>2.1</v>
      </c>
      <c r="H47" s="35"/>
      <c r="I47" s="22" t="s">
        <v>24</v>
      </c>
      <c r="J47" s="22">
        <v>1</v>
      </c>
      <c r="K47" s="22">
        <v>3000</v>
      </c>
      <c r="L47" s="39">
        <f t="shared" si="1"/>
        <v>3000</v>
      </c>
    </row>
    <row r="48" s="7" customFormat="1" ht="92.1" customHeight="1" spans="1:12">
      <c r="A48" s="26">
        <v>19</v>
      </c>
      <c r="B48" s="31" t="s">
        <v>117</v>
      </c>
      <c r="C48" s="17" t="s">
        <v>58</v>
      </c>
      <c r="D48" s="27"/>
      <c r="E48" s="26"/>
      <c r="F48" s="26"/>
      <c r="G48" s="26"/>
      <c r="H48" s="26"/>
      <c r="I48" s="26" t="s">
        <v>17</v>
      </c>
      <c r="J48" s="26">
        <v>1</v>
      </c>
      <c r="K48" s="39">
        <v>3600</v>
      </c>
      <c r="L48" s="39">
        <f t="shared" si="1"/>
        <v>3600</v>
      </c>
    </row>
    <row r="49" s="7" customFormat="1" ht="108.95" customHeight="1" spans="1:12">
      <c r="A49" s="36">
        <v>1</v>
      </c>
      <c r="B49" s="32" t="s">
        <v>118</v>
      </c>
      <c r="C49" s="27" t="s">
        <v>15</v>
      </c>
      <c r="D49" s="27"/>
      <c r="E49" s="17"/>
      <c r="F49" s="17">
        <v>10</v>
      </c>
      <c r="G49" s="17">
        <v>6.5</v>
      </c>
      <c r="H49" s="20" t="s">
        <v>119</v>
      </c>
      <c r="I49" s="17" t="s">
        <v>17</v>
      </c>
      <c r="J49" s="17">
        <v>1</v>
      </c>
      <c r="K49" s="39">
        <v>64800</v>
      </c>
      <c r="L49" s="39">
        <f t="shared" ref="L49:L53" si="2">K49*J49</f>
        <v>64800</v>
      </c>
    </row>
    <row r="50" s="7" customFormat="1" ht="112" spans="1:12">
      <c r="A50" s="36">
        <v>2</v>
      </c>
      <c r="B50" s="33" t="s">
        <v>120</v>
      </c>
      <c r="C50" s="27" t="s">
        <v>15</v>
      </c>
      <c r="D50" s="27"/>
      <c r="E50" s="17"/>
      <c r="F50" s="21"/>
      <c r="G50" s="17"/>
      <c r="H50" s="21" t="s">
        <v>121</v>
      </c>
      <c r="I50" s="17" t="s">
        <v>17</v>
      </c>
      <c r="J50" s="17">
        <v>14</v>
      </c>
      <c r="K50" s="39">
        <v>8100</v>
      </c>
      <c r="L50" s="39">
        <f t="shared" si="2"/>
        <v>113400</v>
      </c>
    </row>
    <row r="51" s="7" customFormat="1" ht="117" customHeight="1" spans="1:12">
      <c r="A51" s="36">
        <v>3</v>
      </c>
      <c r="B51" s="34" t="s">
        <v>122</v>
      </c>
      <c r="C51" s="27" t="s">
        <v>15</v>
      </c>
      <c r="D51" s="27"/>
      <c r="E51" s="17"/>
      <c r="F51" s="17">
        <v>18</v>
      </c>
      <c r="G51" s="17">
        <v>16</v>
      </c>
      <c r="H51" s="21"/>
      <c r="I51" s="19" t="s">
        <v>24</v>
      </c>
      <c r="J51" s="17">
        <v>1</v>
      </c>
      <c r="K51" s="39">
        <v>99072</v>
      </c>
      <c r="L51" s="39">
        <f t="shared" si="2"/>
        <v>99072</v>
      </c>
    </row>
    <row r="52" s="7" customFormat="1" ht="72.95" customHeight="1" spans="1:12">
      <c r="A52" s="36">
        <v>4</v>
      </c>
      <c r="B52" s="32" t="s">
        <v>123</v>
      </c>
      <c r="C52" s="27" t="s">
        <v>15</v>
      </c>
      <c r="D52" s="27"/>
      <c r="E52" s="25">
        <v>5.56</v>
      </c>
      <c r="F52" s="25"/>
      <c r="G52" s="25">
        <v>3.86</v>
      </c>
      <c r="H52" s="35"/>
      <c r="I52" s="22" t="s">
        <v>24</v>
      </c>
      <c r="J52" s="22">
        <v>1</v>
      </c>
      <c r="K52" s="22">
        <v>6364</v>
      </c>
      <c r="L52" s="22">
        <f t="shared" si="2"/>
        <v>6364</v>
      </c>
    </row>
    <row r="53" s="7" customFormat="1" ht="68.1" customHeight="1" spans="1:12">
      <c r="A53" s="36">
        <v>5</v>
      </c>
      <c r="B53" s="31" t="s">
        <v>123</v>
      </c>
      <c r="C53" s="27" t="s">
        <v>15</v>
      </c>
      <c r="D53" s="27"/>
      <c r="E53" s="25">
        <v>5.59</v>
      </c>
      <c r="F53" s="25"/>
      <c r="G53" s="25">
        <v>3.78</v>
      </c>
      <c r="H53" s="35"/>
      <c r="I53" s="22" t="s">
        <v>24</v>
      </c>
      <c r="J53" s="22">
        <v>1</v>
      </c>
      <c r="K53" s="22">
        <v>6364</v>
      </c>
      <c r="L53" s="22">
        <f t="shared" si="2"/>
        <v>6364</v>
      </c>
    </row>
    <row r="54" s="9" customFormat="1" ht="35.1" customHeight="1" spans="1:12">
      <c r="A54" s="37" t="s">
        <v>124</v>
      </c>
      <c r="B54" s="37"/>
      <c r="C54" s="37"/>
      <c r="D54" s="37"/>
      <c r="E54" s="37"/>
      <c r="F54" s="37"/>
      <c r="G54" s="37"/>
      <c r="H54" s="37"/>
      <c r="I54" s="37"/>
      <c r="J54" s="37"/>
      <c r="K54" s="37"/>
      <c r="L54" s="42">
        <f>SUM(L4:L53)</f>
        <v>1027000</v>
      </c>
    </row>
    <row r="55" s="7" customFormat="1" spans="1:12">
      <c r="A55" s="38"/>
      <c r="B55" s="38"/>
      <c r="C55" s="38"/>
      <c r="D55" s="38"/>
      <c r="E55" s="38"/>
      <c r="F55" s="38"/>
      <c r="G55" s="38"/>
      <c r="H55" s="38"/>
      <c r="I55" s="43"/>
      <c r="J55" s="43"/>
      <c r="K55" s="43"/>
      <c r="L55" s="44"/>
    </row>
  </sheetData>
  <mergeCells count="11">
    <mergeCell ref="A1:L1"/>
    <mergeCell ref="E2:G2"/>
    <mergeCell ref="A54:K54"/>
    <mergeCell ref="A2:A3"/>
    <mergeCell ref="C2:C3"/>
    <mergeCell ref="D2:D3"/>
    <mergeCell ref="H2:H3"/>
    <mergeCell ref="I2:I3"/>
    <mergeCell ref="J2:J3"/>
    <mergeCell ref="K2:K3"/>
    <mergeCell ref="L2:L3"/>
  </mergeCells>
  <pageMargins left="0.472222222222222" right="0.432638888888889" top="0.314583333333333" bottom="0.354166666666667" header="0.275" footer="0.275"/>
  <pageSetup paperSize="9" scale="78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"/>
  <dimension ref="A1:B25"/>
  <sheetViews>
    <sheetView workbookViewId="0">
      <selection activeCell="A1" sqref="A1:B25"/>
    </sheetView>
  </sheetViews>
  <sheetFormatPr defaultColWidth="8.725" defaultRowHeight="19" outlineLevelCol="1"/>
  <sheetData>
    <row r="1" spans="1:2">
      <c r="A1" s="1" t="s">
        <v>125</v>
      </c>
      <c r="B1" t="s">
        <v>126</v>
      </c>
    </row>
    <row r="2" spans="1:2">
      <c r="A2" s="1" t="s">
        <v>125</v>
      </c>
      <c r="B2" t="s">
        <v>127</v>
      </c>
    </row>
    <row r="3" spans="1:2">
      <c r="A3" s="1" t="s">
        <v>125</v>
      </c>
      <c r="B3" t="s">
        <v>128</v>
      </c>
    </row>
    <row r="4" spans="1:2">
      <c r="A4" s="1" t="s">
        <v>125</v>
      </c>
      <c r="B4" t="s">
        <v>129</v>
      </c>
    </row>
    <row r="5" spans="1:1">
      <c r="A5" s="2" t="s">
        <v>130</v>
      </c>
    </row>
    <row r="6" spans="1:2">
      <c r="A6" s="1" t="s">
        <v>125</v>
      </c>
      <c r="B6" t="s">
        <v>131</v>
      </c>
    </row>
    <row r="7" ht="28" spans="1:1">
      <c r="A7" s="2" t="s">
        <v>132</v>
      </c>
    </row>
    <row r="8" ht="28" spans="1:1">
      <c r="A8" s="3" t="s">
        <v>133</v>
      </c>
    </row>
    <row r="9" spans="1:2">
      <c r="A9" s="2" t="s">
        <v>134</v>
      </c>
      <c r="B9" t="s">
        <v>135</v>
      </c>
    </row>
    <row r="10" spans="1:2">
      <c r="A10" s="2" t="s">
        <v>134</v>
      </c>
      <c r="B10" t="s">
        <v>136</v>
      </c>
    </row>
    <row r="11" spans="1:2">
      <c r="A11" s="3" t="s">
        <v>137</v>
      </c>
      <c r="B11" t="s">
        <v>138</v>
      </c>
    </row>
    <row r="12" spans="1:2">
      <c r="A12" s="2" t="s">
        <v>137</v>
      </c>
      <c r="B12" t="s">
        <v>139</v>
      </c>
    </row>
    <row r="13" spans="1:2">
      <c r="A13" s="2" t="s">
        <v>140</v>
      </c>
      <c r="B13" t="s">
        <v>141</v>
      </c>
    </row>
    <row r="14" spans="1:2">
      <c r="A14" s="2" t="s">
        <v>142</v>
      </c>
      <c r="B14" t="s">
        <v>143</v>
      </c>
    </row>
    <row r="15" spans="1:2">
      <c r="A15" s="2" t="s">
        <v>144</v>
      </c>
      <c r="B15" t="s">
        <v>139</v>
      </c>
    </row>
    <row r="16" spans="1:2">
      <c r="A16" s="3" t="s">
        <v>144</v>
      </c>
      <c r="B16" t="s">
        <v>145</v>
      </c>
    </row>
    <row r="17" spans="1:2">
      <c r="A17" s="2" t="s">
        <v>146</v>
      </c>
      <c r="B17" t="s">
        <v>139</v>
      </c>
    </row>
    <row r="18" spans="1:2">
      <c r="A18" s="2" t="s">
        <v>147</v>
      </c>
      <c r="B18" t="s">
        <v>139</v>
      </c>
    </row>
    <row r="19" spans="1:2">
      <c r="A19" s="2" t="s">
        <v>148</v>
      </c>
      <c r="B19" t="s">
        <v>139</v>
      </c>
    </row>
    <row r="20" spans="1:2">
      <c r="A20" s="4" t="s">
        <v>149</v>
      </c>
      <c r="B20" t="s">
        <v>150</v>
      </c>
    </row>
    <row r="21" spans="1:2">
      <c r="A21" s="4" t="s">
        <v>151</v>
      </c>
      <c r="B21" t="s">
        <v>143</v>
      </c>
    </row>
    <row r="22" spans="1:2">
      <c r="A22" s="2" t="s">
        <v>152</v>
      </c>
      <c r="B22" t="s">
        <v>153</v>
      </c>
    </row>
    <row r="23" spans="1:2">
      <c r="A23" s="1" t="s">
        <v>154</v>
      </c>
      <c r="B23" t="s">
        <v>155</v>
      </c>
    </row>
    <row r="24" spans="1:2">
      <c r="A24" s="4" t="s">
        <v>156</v>
      </c>
      <c r="B24" t="s">
        <v>155</v>
      </c>
    </row>
    <row r="25" spans="1:2">
      <c r="A25" s="4" t="s">
        <v>157</v>
      </c>
      <c r="B25" t="s">
        <v>155</v>
      </c>
    </row>
  </sheetData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布景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龍</cp:lastModifiedBy>
  <dcterms:created xsi:type="dcterms:W3CDTF">2024-11-14T01:21:00Z</dcterms:created>
  <dcterms:modified xsi:type="dcterms:W3CDTF">2024-12-17T05:00:41Z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CB7DA73336AD476DAE1A4F93708C8C9A_13</vt:lpwstr>
  </property>
  <property fmtid="{D5CDD505-2E9C-101B-9397-08002B2CF9AE}" pid="3" name="KSOProductBuildVer">
    <vt:lpwstr>2052-12.1.0.19302</vt:lpwstr>
  </property>
</Properties>
</file>